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nventaire" sheetId="1" r:id="rId4"/>
    <sheet state="visible" name="rechetche" sheetId="2" r:id="rId5"/>
    <sheet state="visible" name="commande" sheetId="3" r:id="rId6"/>
    <sheet state="hidden" name="jeux achetés manquant" sheetId="4" r:id="rId7"/>
    <sheet state="visible" name="Feuille 4" sheetId="5" r:id="rId8"/>
    <sheet state="visible" name="Feuille 5" sheetId="6" r:id="rId9"/>
    <sheet state="hidden" name="Feuille 7" sheetId="7" r:id="rId10"/>
  </sheets>
  <definedNames>
    <definedName hidden="1" localSheetId="0" name="_xlnm._FilterDatabase">inventaire!$A$2:$Z$1510</definedName>
  </definedNames>
  <calcPr/>
  <extLst>
    <ext uri="GoogleSheetsCustomDataVersion2">
      <go:sheetsCustomData xmlns:go="http://customooxmlschemas.google.com/" r:id="rId11" roundtripDataChecksum="qx2DAy6oEPB0qQOOcc+pA+nx4dmADN6bhFmhi74/Scc="/>
    </ext>
  </extLst>
</workbook>
</file>

<file path=xl/sharedStrings.xml><?xml version="1.0" encoding="utf-8"?>
<sst xmlns="http://schemas.openxmlformats.org/spreadsheetml/2006/main" count="12426" uniqueCount="3447">
  <si>
    <t>nom du jeux</t>
  </si>
  <si>
    <t>lieu de stockage</t>
  </si>
  <si>
    <t>nombre de copie</t>
  </si>
  <si>
    <t>AGE</t>
  </si>
  <si>
    <t>nbre joueur min</t>
  </si>
  <si>
    <t>nbre joueur max</t>
  </si>
  <si>
    <t>durée partie</t>
  </si>
  <si>
    <t>bon état</t>
  </si>
  <si>
    <t>état moyen</t>
  </si>
  <si>
    <t>mauvais état</t>
  </si>
  <si>
    <t>valeur</t>
  </si>
  <si>
    <t>FACILE</t>
  </si>
  <si>
    <t>MOYEN</t>
  </si>
  <si>
    <t>expert</t>
  </si>
  <si>
    <t>GENRE</t>
  </si>
  <si>
    <t>theme</t>
  </si>
  <si>
    <t>V2-2</t>
  </si>
  <si>
    <t xml:space="preserve">8 ANS </t>
  </si>
  <si>
    <t>20 MIN</t>
  </si>
  <si>
    <t>X</t>
  </si>
  <si>
    <t xml:space="preserve">CARTE STRATEGIE BLUFF OBSERVATION MAJORITE </t>
  </si>
  <si>
    <t>ABSTRAIT</t>
  </si>
  <si>
    <t>10 ' TO KILL</t>
  </si>
  <si>
    <t>D1</t>
  </si>
  <si>
    <t>14 ANS</t>
  </si>
  <si>
    <t>10 MIN</t>
  </si>
  <si>
    <t>STRATEGIE DEPLACEMENT ROLE SECRET ELIMANATION GUESSING MÉMOIRE BUFF RAPIDITE</t>
  </si>
  <si>
    <t>ANIMAUX</t>
  </si>
  <si>
    <t>1000 BORNE</t>
  </si>
  <si>
    <t>J3</t>
  </si>
  <si>
    <t>6 ANS</t>
  </si>
  <si>
    <t xml:space="preserve">CARTE COURSE </t>
  </si>
  <si>
    <t>COURSE</t>
  </si>
  <si>
    <t>13 COURONES</t>
  </si>
  <si>
    <t>V3-2</t>
  </si>
  <si>
    <t>7 ANS</t>
  </si>
  <si>
    <t>30 MIN</t>
  </si>
  <si>
    <t xml:space="preserve">PG STRATEGIE CARTE COMBO DEFAUSSE </t>
  </si>
  <si>
    <t>CONTES</t>
  </si>
  <si>
    <t>13 JOURS LA CRISE DES MISSILES DE CUBA 1962</t>
  </si>
  <si>
    <t>O3</t>
  </si>
  <si>
    <t>45 MIN</t>
  </si>
  <si>
    <t>STRATEGIE PLATEAU CARTE CONFRONTATION PLACEMENT</t>
  </si>
  <si>
    <t>HISTOIRE POLITIQUE</t>
  </si>
  <si>
    <t>18 SOLDATS DU FEU</t>
  </si>
  <si>
    <t>A3</t>
  </si>
  <si>
    <t>10 ANS</t>
  </si>
  <si>
    <t>PLATEAU STRATEGIE COOP</t>
  </si>
  <si>
    <t>POMPIER</t>
  </si>
  <si>
    <t>22 pommes</t>
  </si>
  <si>
    <t>H1</t>
  </si>
  <si>
    <t xml:space="preserve">PG - COLLECTION </t>
  </si>
  <si>
    <t>AGRICULTURE</t>
  </si>
  <si>
    <t xml:space="preserve">3 SECRETS </t>
  </si>
  <si>
    <t>V1-1</t>
  </si>
  <si>
    <t>18 ANS</t>
  </si>
  <si>
    <t>15 MIN</t>
  </si>
  <si>
    <t>CARTE ENQUETE DEDUCTION SCENARIO OBSERVATION REFLEXION QUESTION</t>
  </si>
  <si>
    <t>POLICE</t>
  </si>
  <si>
    <t>30 CARATS</t>
  </si>
  <si>
    <t>Q3</t>
  </si>
  <si>
    <t>9 ANS</t>
  </si>
  <si>
    <t>40 MIN</t>
  </si>
  <si>
    <t xml:space="preserve">STRATEGIE CARTE BLUFFCOMMERCE DEDUCTION ENCHERE </t>
  </si>
  <si>
    <t>COMMERCE</t>
  </si>
  <si>
    <t>4 GODS</t>
  </si>
  <si>
    <t>NEUF</t>
  </si>
  <si>
    <t>PLATEAU STRATEGIE CONSTRUCTION PLACEMENT</t>
  </si>
  <si>
    <t>FANTASY DIEU</t>
  </si>
  <si>
    <t>5 PEPINOS 5 CORNICHONS</t>
  </si>
  <si>
    <t>8 ANS</t>
  </si>
  <si>
    <t>25 MIN</t>
  </si>
  <si>
    <t xml:space="preserve">CARTE PLI </t>
  </si>
  <si>
    <t>NOURRITURE</t>
  </si>
  <si>
    <t>6 NIMMT</t>
  </si>
  <si>
    <t xml:space="preserve">CARTE SUITE   </t>
  </si>
  <si>
    <t>7 WONDERS</t>
  </si>
  <si>
    <t>X3 ET L2</t>
  </si>
  <si>
    <t>STRATEGIE CONSTRUCTION CARTE DRAFT COLLECTION</t>
  </si>
  <si>
    <t>HISTORIQUE</t>
  </si>
  <si>
    <t>7 WONDERS EXT BABEL</t>
  </si>
  <si>
    <t>X3</t>
  </si>
  <si>
    <t xml:space="preserve">7 WONDERS EXT CITIES </t>
  </si>
  <si>
    <t>STRATEGIE CONSTRUCTION CARTE DRAFT COLLECTION OJECTIF</t>
  </si>
  <si>
    <t xml:space="preserve">7 WONDERS EXT LEADERS </t>
  </si>
  <si>
    <t>7 WONDERS PIECES DE REMPLACEMENT</t>
  </si>
  <si>
    <t>L2</t>
  </si>
  <si>
    <t>8 BIT BOX</t>
  </si>
  <si>
    <t>K1</t>
  </si>
  <si>
    <t>STRATEGIE PLATEAU COURSE EPREUVE CAPTURE LABYRINTHE RETROGAMING</t>
  </si>
  <si>
    <t>JEUX VIDEO</t>
  </si>
  <si>
    <t>8 MASTER S REVENGE</t>
  </si>
  <si>
    <t>U4</t>
  </si>
  <si>
    <t>13 ANS</t>
  </si>
  <si>
    <t>STRAGIE PLATEAU CONFRONTATION AFFRONTEMENT GESTION DE MAIN SIMULATION PRISE DE RISQUE EQUIPE  PLACEMENT</t>
  </si>
  <si>
    <t>SPORT</t>
  </si>
  <si>
    <t>A L HEURE DU CRIME OU ETIEZ VOUS</t>
  </si>
  <si>
    <t xml:space="preserve">PG IMPRO </t>
  </si>
  <si>
    <t>POLICIER</t>
  </si>
  <si>
    <t xml:space="preserve">A LA CARTE </t>
  </si>
  <si>
    <t>F1</t>
  </si>
  <si>
    <t xml:space="preserve">PG DEFI CONFRONTATION RAPIDITE </t>
  </si>
  <si>
    <t>RESTAURANT</t>
  </si>
  <si>
    <t>A LA CARTE DESSERT EXTENSION</t>
  </si>
  <si>
    <t>AARGH TECTE</t>
  </si>
  <si>
    <t>G2</t>
  </si>
  <si>
    <t xml:space="preserve">PG DEFI CONSTRUCTION MIME </t>
  </si>
  <si>
    <t>DELIRE</t>
  </si>
  <si>
    <t>Abalone</t>
  </si>
  <si>
    <t>REFLEXION PLACEMENT</t>
  </si>
  <si>
    <t>ABER BITTE SAHNE</t>
  </si>
  <si>
    <t>Q4</t>
  </si>
  <si>
    <t xml:space="preserve">STRATEGIE PLATEAU COLLECTE MAJORITE </t>
  </si>
  <si>
    <t>ABLUXXEN</t>
  </si>
  <si>
    <t>V2-1</t>
  </si>
  <si>
    <t xml:space="preserve">10 ANS </t>
  </si>
  <si>
    <t xml:space="preserve">CARTE COLLECTION  PIIOCHE </t>
  </si>
  <si>
    <t>ABRA KAZAM</t>
  </si>
  <si>
    <t>S8</t>
  </si>
  <si>
    <t xml:space="preserve">PG CARTE OBSEERVATION DEFI GESTE DEXTERITE GAGE RAPIDITE </t>
  </si>
  <si>
    <t>FANTASY SORCIER</t>
  </si>
  <si>
    <t>ABRACADA QUOI ?</t>
  </si>
  <si>
    <t>PLATEAU DEDUCTION ACTION REFLEXION STOP&amp;GO</t>
  </si>
  <si>
    <t>FANTASY</t>
  </si>
  <si>
    <t>ABYSS</t>
  </si>
  <si>
    <t>A2 ET X6</t>
  </si>
  <si>
    <t>STRATEGIE PLATEAU COMBO CARTE</t>
  </si>
  <si>
    <t>FANTASY SOUMARINE</t>
  </si>
  <si>
    <t>ACROBATISSIMO</t>
  </si>
  <si>
    <t>K2</t>
  </si>
  <si>
    <t>5 ANS</t>
  </si>
  <si>
    <t xml:space="preserve">PG DEXTERITE </t>
  </si>
  <si>
    <t>ADASTRA</t>
  </si>
  <si>
    <t>C1</t>
  </si>
  <si>
    <t xml:space="preserve">13 ANS </t>
  </si>
  <si>
    <t>60 MIN</t>
  </si>
  <si>
    <t>STATEGIE CARTE COLLECTION CONFRONTATION</t>
  </si>
  <si>
    <t xml:space="preserve">SF </t>
  </si>
  <si>
    <t>ADEMIMO</t>
  </si>
  <si>
    <t>K3</t>
  </si>
  <si>
    <t xml:space="preserve">PG MOT PLACEMENT </t>
  </si>
  <si>
    <t>CULTURE Gé</t>
  </si>
  <si>
    <t>AEONS END</t>
  </si>
  <si>
    <t>U5</t>
  </si>
  <si>
    <t xml:space="preserve">STRATEGIE DECKBUILDING AFFRONTEMENT COOP </t>
  </si>
  <si>
    <t>AFRICA</t>
  </si>
  <si>
    <t>C3</t>
  </si>
  <si>
    <t>240 MIN</t>
  </si>
  <si>
    <t>STRATEGIE PLATEAU EXPLORATION GESTION DIPLPO</t>
  </si>
  <si>
    <t>HISTORIQUE COLONISATION</t>
  </si>
  <si>
    <t>AFRICANA</t>
  </si>
  <si>
    <t>X5</t>
  </si>
  <si>
    <t>STRATEGIE PLATEAU CARTE COLLECTE PLACEMENT DEPLACEMENT</t>
  </si>
  <si>
    <t>HISTOIRE EXPLORATION</t>
  </si>
  <si>
    <t>AGE OF STEAM</t>
  </si>
  <si>
    <t>180 MIN</t>
  </si>
  <si>
    <t>STRATEGIE PLATEAU GESTION PLACEMENT CONSTRUCTION</t>
  </si>
  <si>
    <t>HISTORIQUE TRAIN</t>
  </si>
  <si>
    <t>AGE OF WAR</t>
  </si>
  <si>
    <t>STRATEGIE Dé OBECTIF COMBO</t>
  </si>
  <si>
    <t>HISTOIRE JAPON</t>
  </si>
  <si>
    <t>AGENT HUNTER</t>
  </si>
  <si>
    <t>T1-1</t>
  </si>
  <si>
    <t>PG CARTE DEDUCTION ELIMINATION MÉMOIRE CONFRONTATION</t>
  </si>
  <si>
    <t>ESPIONNAGE</t>
  </si>
  <si>
    <t>AGENT TROUBLE</t>
  </si>
  <si>
    <t>Q1-1</t>
  </si>
  <si>
    <t>12 ANS</t>
  </si>
  <si>
    <t>PG PLATEAU ASYMETRIE ROLE SECRET DEDUCTION TCHACH SEMI COOP BLUFF</t>
  </si>
  <si>
    <t xml:space="preserve">AGENTS SECRETS </t>
  </si>
  <si>
    <t>T2-3 ET L2</t>
  </si>
  <si>
    <t>ROLE SECRET TCHACH DEDUCTION GUESSING BLUFF ELIMINATION</t>
  </si>
  <si>
    <t>ALADIN ET LA LAMPE MERVEUILLEUSE</t>
  </si>
  <si>
    <t>N3</t>
  </si>
  <si>
    <t>PG Dé CARTE PROGRAMMATION COLLECTE MAJORITE</t>
  </si>
  <si>
    <t>ALCHIMISTES</t>
  </si>
  <si>
    <t>Y1</t>
  </si>
  <si>
    <t>120 MIN</t>
  </si>
  <si>
    <t>STRATEGIE PLATEAU ENCHERE BLUFF PLACEMENT GESTION APPLI DEDUCTION ACTION COLLECTE COMMERCE</t>
  </si>
  <si>
    <t>Alhambra</t>
  </si>
  <si>
    <t>A1</t>
  </si>
  <si>
    <t>STRATEGIE CONSTRUCTION</t>
  </si>
  <si>
    <t>ALI</t>
  </si>
  <si>
    <t>STRATEGIE CARTE COLLECTION STOP&amp;GO</t>
  </si>
  <si>
    <t>HISTOIRE ORIENT</t>
  </si>
  <si>
    <t>ALIENNE MENACE</t>
  </si>
  <si>
    <t>L1</t>
  </si>
  <si>
    <t xml:space="preserve">CARTES ACTION AFFRONTEMENT </t>
  </si>
  <si>
    <t>SF</t>
  </si>
  <si>
    <t>ALLEZ SAUTE !</t>
  </si>
  <si>
    <t>PLATEAU DYNAMIQUE 3D DEXTERITE DEPLACEMENT</t>
  </si>
  <si>
    <t>AMELIA S SECRETS ESCAPE IN THE DARK</t>
  </si>
  <si>
    <t>O5</t>
  </si>
  <si>
    <t xml:space="preserve">ESCAPE GAME RA APLLI DEDUCTION GUESSING OBSERVATION </t>
  </si>
  <si>
    <t>HORREUR</t>
  </si>
  <si>
    <t>AMUL LA CITE DES MARCHANDS</t>
  </si>
  <si>
    <t>U3</t>
  </si>
  <si>
    <t xml:space="preserve">STRATEGIE PLATEAU CARTE GESTION  COMBO GESTION DE MAIN </t>
  </si>
  <si>
    <t>ANACHRONISM KIT STARTER</t>
  </si>
  <si>
    <t>G3</t>
  </si>
  <si>
    <t>5 MIN</t>
  </si>
  <si>
    <t>STRATEGIE DECKBUILDING CONFRONTATION</t>
  </si>
  <si>
    <t xml:space="preserve">HISTOIRE </t>
  </si>
  <si>
    <t>ANDOR</t>
  </si>
  <si>
    <t>X4</t>
  </si>
  <si>
    <t>90 MIN</t>
  </si>
  <si>
    <t xml:space="preserve">STRATEGIE PLATEAU Dé SCENARIO COOP ROLE DEPLACEMENT NARRATION </t>
  </si>
  <si>
    <t>ANDROID NETRUNNER</t>
  </si>
  <si>
    <t>I1</t>
  </si>
  <si>
    <t>STRATEGIE CARTE DECKBUILDING CONFRONTATION GUESSING</t>
  </si>
  <si>
    <t>ANTAGONE</t>
  </si>
  <si>
    <t>35 MIN</t>
  </si>
  <si>
    <t>STRATEGIE PLATEAU SIMULATION CONFRONTATION</t>
  </si>
  <si>
    <t>ANTARTIK</t>
  </si>
  <si>
    <t>PG CARTE PIOCHE STOP&amp;GO PARI</t>
  </si>
  <si>
    <t>APERITIVO</t>
  </si>
  <si>
    <t>G1</t>
  </si>
  <si>
    <t xml:space="preserve">6 ANS </t>
  </si>
  <si>
    <t>AQUARIUM</t>
  </si>
  <si>
    <t>I5</t>
  </si>
  <si>
    <t xml:space="preserve">CARTE COLLECTION ENCHERE </t>
  </si>
  <si>
    <t>ARAMINI CIRCUS</t>
  </si>
  <si>
    <t xml:space="preserve">PG CARTE GESTION DE MAIN COLLECTION </t>
  </si>
  <si>
    <t>ARBORETUM</t>
  </si>
  <si>
    <t>V4-1</t>
  </si>
  <si>
    <t>CARTE PIOCHE PLACEMENT GESTION DE MAIN COMBO</t>
  </si>
  <si>
    <t>NATURE</t>
  </si>
  <si>
    <t>Architekton</t>
  </si>
  <si>
    <t>HISTOIRE ANTIQUITE</t>
  </si>
  <si>
    <t>ARGH</t>
  </si>
  <si>
    <t>PG CARTE BLUFF GUESSING</t>
  </si>
  <si>
    <t>ARENA FOR THE GODS</t>
  </si>
  <si>
    <t>Y3</t>
  </si>
  <si>
    <t>STRATEGIE PLATEAU 3D MODULAIRE ENCHERE COLLECTE PLACEMENT DEPLACEMENT CONFRONTATION</t>
  </si>
  <si>
    <t>ARGO</t>
  </si>
  <si>
    <t xml:space="preserve">STRATEGIE PLATEAU MODULAIRE DUNGEONCRAWLER SEMI COOP AFFRONTEMENT </t>
  </si>
  <si>
    <t>ARLEQUIN</t>
  </si>
  <si>
    <t>N4-1</t>
  </si>
  <si>
    <t>PG CARTE BLUFF ELIMINATION COMBINAISON</t>
  </si>
  <si>
    <t>ARMADORA</t>
  </si>
  <si>
    <t>T2-3</t>
  </si>
  <si>
    <t>STRATEGIE PALTEAU PLACEMENT MAJORITE GUESSING MÉMOIRE</t>
  </si>
  <si>
    <t>ART EXPRESS</t>
  </si>
  <si>
    <t>H2</t>
  </si>
  <si>
    <t xml:space="preserve">PG QUESTION </t>
  </si>
  <si>
    <t>ARTHIFICIUM</t>
  </si>
  <si>
    <t>C2</t>
  </si>
  <si>
    <t xml:space="preserve">STRATEGIE CARTE GESTION </t>
  </si>
  <si>
    <t>FANTASY HEROIC</t>
  </si>
  <si>
    <t>ARTIC SCAVENGER</t>
  </si>
  <si>
    <t>ARTUS ET LA TABLE RONDE</t>
  </si>
  <si>
    <t>STRATEGIE PLATEAU DEPLACEMENT CARTE COMBO OBJECTIF SECRET</t>
  </si>
  <si>
    <t>HISTOIRE ANGLETERRE</t>
  </si>
  <si>
    <t>ASANTE</t>
  </si>
  <si>
    <t>STRATEGIE CARTE COMBO PLACEMENT</t>
  </si>
  <si>
    <t xml:space="preserve">COMMERCE </t>
  </si>
  <si>
    <t>ASCENSION DES AMES DECHAINEES</t>
  </si>
  <si>
    <t>vendu</t>
  </si>
  <si>
    <t>ASCENSION DES HEROS IMMORTELS</t>
  </si>
  <si>
    <t>ASCENSION LA RENAISSANCE DE VIGIL</t>
  </si>
  <si>
    <t>ASCENSION LA VENGANCE DES TENEBRES</t>
  </si>
  <si>
    <t>ASSYRIA</t>
  </si>
  <si>
    <t>S6</t>
  </si>
  <si>
    <t>STRATEGIE PLATEAU DEPLACEMENT GESTION CONQUETE MAJORITE</t>
  </si>
  <si>
    <t>ATLANTIS RISING</t>
  </si>
  <si>
    <t>A4</t>
  </si>
  <si>
    <t>STRATEGIE PLATEAU GESTION CONFRONTATION</t>
  </si>
  <si>
    <t>LEGENDE ANTIQUE</t>
  </si>
  <si>
    <t>ATLAS&amp;ZEUS ED2004</t>
  </si>
  <si>
    <t>I2</t>
  </si>
  <si>
    <t>CARTES AFFRONTEMENT PROGRAMMATION</t>
  </si>
  <si>
    <t>ANTIQUITE</t>
  </si>
  <si>
    <t>ATTACK OF THE JELLY MONSTER</t>
  </si>
  <si>
    <t>I4</t>
  </si>
  <si>
    <t>PG STRATEGIE PLATEAU MODULAIRE Dé RAPIDITE MAJORITE</t>
  </si>
  <si>
    <t>SF DELIRE</t>
  </si>
  <si>
    <t xml:space="preserve">ATTILA </t>
  </si>
  <si>
    <t xml:space="preserve">PG STRATEGIE PLATEAU  MODULAIRE PLACEMENT DEPLACEMENT BLOCAGE </t>
  </si>
  <si>
    <t>HISTOIRE MONGOLE</t>
  </si>
  <si>
    <t>AU LES NAINS</t>
  </si>
  <si>
    <t xml:space="preserve">A1 </t>
  </si>
  <si>
    <t>STRATEGIE DUEL CARTE PLACEMENT</t>
  </si>
  <si>
    <t>NAIN DE JARDIN</t>
  </si>
  <si>
    <t>AU VOLEUR !</t>
  </si>
  <si>
    <t xml:space="preserve">OBSERVATION DEDUCTION RAPIDITE </t>
  </si>
  <si>
    <t>GANSTER</t>
  </si>
  <si>
    <t>AUF ZACK</t>
  </si>
  <si>
    <t>F2</t>
  </si>
  <si>
    <t>PG MEMOIR CHIFFRE RAPIDITE</t>
  </si>
  <si>
    <t>AUGUSTUS</t>
  </si>
  <si>
    <t>U8</t>
  </si>
  <si>
    <t>PG STRATEGIE CARTE HASARD GESTION DE MAIN CHOIX SIMULTANE COMBO OBJECTIF COLLECTION</t>
  </si>
  <si>
    <t>AUSTRALIA</t>
  </si>
  <si>
    <t>PLATEAU PLACEMENT EXPLORATION</t>
  </si>
  <si>
    <t>ECOLOGIE</t>
  </si>
  <si>
    <t>AVALAM</t>
  </si>
  <si>
    <t xml:space="preserve">REFLEXION </t>
  </si>
  <si>
    <t>AVE CESAR</t>
  </si>
  <si>
    <t>A2</t>
  </si>
  <si>
    <t>STRATEGIE PLATEAU COURSE</t>
  </si>
  <si>
    <t>HISTORIQUE ROMAIN</t>
  </si>
  <si>
    <t>AXIS&amp;ALLIES STARTER REGROUPES (10) DANS 2 BOITES</t>
  </si>
  <si>
    <t>M2</t>
  </si>
  <si>
    <t>STRATEGIE PLATEAU WARGAME</t>
  </si>
  <si>
    <t>GUERRE</t>
  </si>
  <si>
    <t>AZTLAN</t>
  </si>
  <si>
    <t>C5</t>
  </si>
  <si>
    <t>STRATEGIE PLATEAU CONQUETE GESTION CONFRONTATION</t>
  </si>
  <si>
    <t>HISTORIQUE CIVILISATION</t>
  </si>
  <si>
    <t>AZUL</t>
  </si>
  <si>
    <t>S5</t>
  </si>
  <si>
    <t>STRATEGIE PLACEMENT COMBO</t>
  </si>
  <si>
    <t>Portugal</t>
  </si>
  <si>
    <t>BABA YAGA</t>
  </si>
  <si>
    <t>PG MÉMOIRE TUILE DEPLACEMENT OBJECTIF CACHE OBSERVATION RAPIDITE</t>
  </si>
  <si>
    <t>BABY BOOM</t>
  </si>
  <si>
    <t>STRATEGIE PLATEAU PLACEMENT Dé</t>
  </si>
  <si>
    <t>BAHAMAS</t>
  </si>
  <si>
    <t>V1-2</t>
  </si>
  <si>
    <t xml:space="preserve">PG STRATEGIE CARTE Dé COLLECTION </t>
  </si>
  <si>
    <t>GANGSTER</t>
  </si>
  <si>
    <t>BAIAM</t>
  </si>
  <si>
    <t>JDR ROLE TCHACH SCENARIO MÉMOIRE DEDUCTION OBSERVATION</t>
  </si>
  <si>
    <t>PIRATE</t>
  </si>
  <si>
    <t>BAKER STREET</t>
  </si>
  <si>
    <t>STRATEGIE CARTE ENQUETE</t>
  </si>
  <si>
    <t>HISTORIQUE 19EM</t>
  </si>
  <si>
    <t>BAKONG</t>
  </si>
  <si>
    <t>AVENTURE</t>
  </si>
  <si>
    <t>BANCO SUR LE PËTROLE</t>
  </si>
  <si>
    <t>STRATEGIE PLATEAU DYNAMIQUE GESTION DEPLACEMENT CONFRONTATION ARGENT</t>
  </si>
  <si>
    <t>BANG  LE JEU DE Dé</t>
  </si>
  <si>
    <t xml:space="preserve">C4 ET V2-2 </t>
  </si>
  <si>
    <t>PG Dé STRATEGIE ROLE SECRET ASSYMETRIE CONFRONTATION EQUIPE ELIMINATION PARI BLUFF</t>
  </si>
  <si>
    <t>WESTERN</t>
  </si>
  <si>
    <t>BANG  LE JEU DE Dé WALKING DEAD</t>
  </si>
  <si>
    <t>BD</t>
  </si>
  <si>
    <t>BANQUISE</t>
  </si>
  <si>
    <t>PG STRATEGIE PLACEMENT</t>
  </si>
  <si>
    <t>BANZAI</t>
  </si>
  <si>
    <t>PG CARTE PLI</t>
  </si>
  <si>
    <t>NINJA</t>
  </si>
  <si>
    <t>BAOBAB</t>
  </si>
  <si>
    <t xml:space="preserve">PG PLATEAU 3D STRATEGIE ADRESSE OBSERVATION DEXTERITE </t>
  </si>
  <si>
    <t>BARABISTOUILLE</t>
  </si>
  <si>
    <t xml:space="preserve"> 10+</t>
  </si>
  <si>
    <t xml:space="preserve">PG - TCHACH IMPRO </t>
  </si>
  <si>
    <t>BISTROT</t>
  </si>
  <si>
    <t>BAREN STARK</t>
  </si>
  <si>
    <t xml:space="preserve">5 ANS </t>
  </si>
  <si>
    <t>DEXTERITE</t>
  </si>
  <si>
    <t>BARONY</t>
  </si>
  <si>
    <t>STRATEGIE PLATEAU MODULAIRE PLACEMENT DEPLACEMENT CONQUETE  CONFRONTATION GESTION</t>
  </si>
  <si>
    <t>HISTORIQUE MEDIEVAL</t>
  </si>
  <si>
    <t>BATT'L KHAOS</t>
  </si>
  <si>
    <t>C4</t>
  </si>
  <si>
    <t>STRATEGIE PLACEMENT CONFRONTATION</t>
  </si>
  <si>
    <t>BATTLESTAR GALACTICA LE EXT pegasus</t>
  </si>
  <si>
    <t>N1</t>
  </si>
  <si>
    <t>119 MIN</t>
  </si>
  <si>
    <t>STRATEGIE PLATEAU SEMI COOP ASYMETRIE OBJECTIF SECRET ROLE SECRET TRAHISON DIPLO COMBO FIGURINE</t>
  </si>
  <si>
    <t>SERIE</t>
  </si>
  <si>
    <t>BATTLESTAR GALACTICA LE EXT RENAISSANCE</t>
  </si>
  <si>
    <t>N2</t>
  </si>
  <si>
    <t xml:space="preserve">BATTLESTAR GALACTICA LE JEU DE PLATEAU </t>
  </si>
  <si>
    <t>BATTLETECH</t>
  </si>
  <si>
    <t>J1</t>
  </si>
  <si>
    <t>2+</t>
  </si>
  <si>
    <t>STRATEGIE PLATEAU WARGAME FIGURINE</t>
  </si>
  <si>
    <t>BAZAR BIZARRE</t>
  </si>
  <si>
    <t>T1-2</t>
  </si>
  <si>
    <t>PG CARTE OBSERVATION RAPISITE SIMULTANEITE DEDUCTION DEXTERITE</t>
  </si>
  <si>
    <t>HORREUR FANTOME</t>
  </si>
  <si>
    <t>BERMUDES</t>
  </si>
  <si>
    <t xml:space="preserve">PG CARTE COOP DEFI SOUFFLE SIMULTANEITE RAPIDITEPLACEMENT </t>
  </si>
  <si>
    <t>BEYOND BAKER STREET</t>
  </si>
  <si>
    <t>ENQUETE PLATEAU CARTE ASSYMETRIE</t>
  </si>
  <si>
    <t>BIG MONSTER</t>
  </si>
  <si>
    <t>PG STRATEGIE GESTION DE TUILE DRAFT DOMINO EQUIPE</t>
  </si>
  <si>
    <t>BIG SHOT</t>
  </si>
  <si>
    <t xml:space="preserve">STRATEGIE PLATEAU MAJORITE ENCHERE PLACEMENT DEPLACEMENT ARGENT </t>
  </si>
  <si>
    <t>BILBO LE HOBBIT</t>
  </si>
  <si>
    <t>STRATEGIE PLATEAU DEFIS DEPLACEMENT</t>
  </si>
  <si>
    <t>FANTASY TOLKIEN</t>
  </si>
  <si>
    <t>BIZOO</t>
  </si>
  <si>
    <t xml:space="preserve">PG CARTE COLLECTION </t>
  </si>
  <si>
    <t>BLACK FLEET</t>
  </si>
  <si>
    <t>J5</t>
  </si>
  <si>
    <t xml:space="preserve">STRATEGIE PLATEAU DEPLACEMENT CONFRONTATION COLLECTE COMMERCE </t>
  </si>
  <si>
    <t>PIRATES</t>
  </si>
  <si>
    <t>BLACK SKULL ISLAND</t>
  </si>
  <si>
    <t>PG CARTE SIMULTANEITE COMBO ARGENT</t>
  </si>
  <si>
    <t>BLACK SPY</t>
  </si>
  <si>
    <t>CARTE PLI DEFAUSSE (JEU DE LA DAME DE PIQUE)</t>
  </si>
  <si>
    <t>BLACK SPY DELUXE</t>
  </si>
  <si>
    <t xml:space="preserve">STRATEGIE CARTE PLI </t>
  </si>
  <si>
    <t>BLAKE ET MORTIMER WITNESS</t>
  </si>
  <si>
    <t>D2</t>
  </si>
  <si>
    <t xml:space="preserve">ENQUETE EQUIPE GUESSING DEDUCTION COOP </t>
  </si>
  <si>
    <t>BLITZ</t>
  </si>
  <si>
    <t>O7-1</t>
  </si>
  <si>
    <t>PG CARTE RAPIDITE OBSERVATION DEFI MOT</t>
  </si>
  <si>
    <t>BLOOD BERETS</t>
  </si>
  <si>
    <t>STRATEGIE PLATEAU CONFRONTATION WARGAME</t>
  </si>
  <si>
    <t>BLOOD BOWL TEAM MANAGER LE JEU DE CARTE</t>
  </si>
  <si>
    <t xml:space="preserve">14 ANS </t>
  </si>
  <si>
    <t>STRATEGIE CARTE GESTION DE MAIN CONFRONTATION GUESSING</t>
  </si>
  <si>
    <t>BLOOD RAGE</t>
  </si>
  <si>
    <t>M4</t>
  </si>
  <si>
    <t xml:space="preserve">STRATEGIE PLATEAU FIGURINE CONFRONTATION </t>
  </si>
  <si>
    <t>FANTASY NORDIQUE</t>
  </si>
  <si>
    <t>Blue moon</t>
  </si>
  <si>
    <t xml:space="preserve">STRATEGIE DECKBUILDING </t>
  </si>
  <si>
    <t>FANTASY COSMOLOGIE</t>
  </si>
  <si>
    <t>Blue moon DECK EXTENSION LES FLITS</t>
  </si>
  <si>
    <t>Blue moon DECK EXTENSION LES MINITS</t>
  </si>
  <si>
    <t>BLUE PRINT</t>
  </si>
  <si>
    <t>STRATEGIE Dé OBJECTIF SECRET CONSTRUCTION EMPILEMENT PLACEMENT</t>
  </si>
  <si>
    <t>CONSTRUCTION</t>
  </si>
  <si>
    <t>BLUFF PARTY</t>
  </si>
  <si>
    <t xml:space="preserve">PG DELIRE DEFIS TCHACH </t>
  </si>
  <si>
    <t>BLUFFER</t>
  </si>
  <si>
    <t>PG MOT BLUFF DEDUCTION PARI</t>
  </si>
  <si>
    <t>BODY PARTY</t>
  </si>
  <si>
    <t xml:space="preserve">PG CARTE EQUIPE DEFI GESTE DEXTERITE </t>
  </si>
  <si>
    <t>BOMB SQUAD</t>
  </si>
  <si>
    <t>STRATEGIE PLATEAU PROGRAMMATION COOP  MISSION EQUIPE</t>
  </si>
  <si>
    <t>BOMBAY</t>
  </si>
  <si>
    <t>STRATEGIE PLATEAU GESTION PLACEMENT</t>
  </si>
  <si>
    <t>HISTORIQUE INDIEN</t>
  </si>
  <si>
    <t>BONBONS</t>
  </si>
  <si>
    <t>MÉMOIRE</t>
  </si>
  <si>
    <t>BOOM BOKKEN</t>
  </si>
  <si>
    <t>PG CARTE DEFAUSSE HASARD RAPIDITE</t>
  </si>
  <si>
    <t>BOOMERANG (LUI-MÊME)</t>
  </si>
  <si>
    <t xml:space="preserve">PG CARTE COLLECTION STOP&amp;GO OBJECTIF SECRET MAJORITE </t>
  </si>
  <si>
    <t>BOOO !</t>
  </si>
  <si>
    <t xml:space="preserve">7 ANS </t>
  </si>
  <si>
    <t>PG STRATEGIE PATEAU MODULAIRE LABYRINTHE DEPLACEMENT SIMULTANEITE</t>
  </si>
  <si>
    <t>BOSK</t>
  </si>
  <si>
    <t>U6</t>
  </si>
  <si>
    <t xml:space="preserve">STRATEGIE PLATEAU PLACEMENT MAJORITE </t>
  </si>
  <si>
    <t>BOTANIK</t>
  </si>
  <si>
    <t>STRATEGIE PLATEAU  TUILE PLACEMENT REFLEXION OBSERVATION</t>
  </si>
  <si>
    <t>STEAMPUNK</t>
  </si>
  <si>
    <t>BOURPIF</t>
  </si>
  <si>
    <t>PG  CARTE DEXTERITE RAPIDITE SILMUTANEITE OBSERVATION</t>
  </si>
  <si>
    <t>BOUT A BOUT</t>
  </si>
  <si>
    <t>PG PIOCHE COLLECTION PLACEMENT CHIFFRE</t>
  </si>
  <si>
    <t>BRAIN BOX ANIMAUX</t>
  </si>
  <si>
    <t>PG QUESTION RAPIDITE MÉMOIRE</t>
  </si>
  <si>
    <t>BRICE DE  NICE KASSE CONTRE KASSE</t>
  </si>
  <si>
    <t>GRENIER</t>
  </si>
  <si>
    <t>PG CARTE "BATAILLE CORSE " RAPIDITE OBSERVATION</t>
  </si>
  <si>
    <t>CINEMA</t>
  </si>
  <si>
    <t>BRIGADE DE RECHERCHE</t>
  </si>
  <si>
    <t xml:space="preserve">ENQUETE PLATEAU </t>
  </si>
  <si>
    <t>BUBBLE TALK</t>
  </si>
  <si>
    <t>PG CARTE OBSERVATION VOTE</t>
  </si>
  <si>
    <t>Buccaneer</t>
  </si>
  <si>
    <t>STRATEGIE CARTE PLACEMENT</t>
  </si>
  <si>
    <t>BUGS &amp; CO</t>
  </si>
  <si>
    <t>PG MÉMOIRE COLLECTION RAPIDITE</t>
  </si>
  <si>
    <t>BUNNY KINGDOM</t>
  </si>
  <si>
    <t xml:space="preserve">STRATEGIE PLATEAU PLACEMENT MAJORITE GESTION </t>
  </si>
  <si>
    <t>BURDIGALA</t>
  </si>
  <si>
    <t>B1</t>
  </si>
  <si>
    <t xml:space="preserve">STRATEGIE PLATEAU COURSE </t>
  </si>
  <si>
    <t>HISTORIQUE FRANCE</t>
  </si>
  <si>
    <t>BURGER QUIZ</t>
  </si>
  <si>
    <t>Y4</t>
  </si>
  <si>
    <t xml:space="preserve">60 MIN </t>
  </si>
  <si>
    <t>PG PLATEAU DEFI QUESTION MÉMOIRE RAPIDITE</t>
  </si>
  <si>
    <t>BURGLES BROS</t>
  </si>
  <si>
    <t>STRATEGIE PLATEAU COOP DEPLACEMENT ASSYMETRIE OBJECTIF SECRET</t>
  </si>
  <si>
    <t>BUTTON UP!</t>
  </si>
  <si>
    <t>V1-3</t>
  </si>
  <si>
    <t>PG OBSERVATION PLACEMENT REFLEXION EMPILEMENT</t>
  </si>
  <si>
    <t>HISTOIRE France</t>
  </si>
  <si>
    <t>BUZZ IT! BOITE</t>
  </si>
  <si>
    <t xml:space="preserve"> H1</t>
  </si>
  <si>
    <t>PG CARTE QUESTION RAPIDITE</t>
  </si>
  <si>
    <t>CULTURE POP</t>
  </si>
  <si>
    <t>BUZZ IT! SAC</t>
  </si>
  <si>
    <t>O7-1 ET GRENIER</t>
  </si>
  <si>
    <t>C EST PAS FAUX</t>
  </si>
  <si>
    <t>PG CARTE QUESTION CULTURE ET DELIRE EQUIPE RAPIDITE</t>
  </si>
  <si>
    <t>C EST TOUTE LA QUESTION</t>
  </si>
  <si>
    <t>H3</t>
  </si>
  <si>
    <t>15 ANS</t>
  </si>
  <si>
    <t>PG TCHACH QUESTION DEDUCTION</t>
  </si>
  <si>
    <t xml:space="preserve">C EST TOUTE LA QUESTION </t>
  </si>
  <si>
    <t>S4</t>
  </si>
  <si>
    <t>AMBIANCE PLATEAU QUESTION VOTE GUESSING</t>
  </si>
  <si>
    <t>CALL TO ADVENTURE</t>
  </si>
  <si>
    <t xml:space="preserve">JDR STRATEGIE CARTE COLLECTE DRAFT DECK BUILDING NARRATION EVOLUTION </t>
  </si>
  <si>
    <t>CAMELEON</t>
  </si>
  <si>
    <t>PG CARTE COLLECTION MÉMOIRE RAPIDITE</t>
  </si>
  <si>
    <t>CAMELOT</t>
  </si>
  <si>
    <t>CARTE COMBO CONFRONTATION</t>
  </si>
  <si>
    <t>CAMUEL up</t>
  </si>
  <si>
    <t>PG STRATEGIE PLATEAU CARTE Dé COURSE PARI GUESSING HASARD</t>
  </si>
  <si>
    <t>CAN T STOP</t>
  </si>
  <si>
    <t>patrick</t>
  </si>
  <si>
    <t>PG Dé STOP&amp;GO COURSE</t>
  </si>
  <si>
    <t>CANDY CHASER</t>
  </si>
  <si>
    <t xml:space="preserve">PG PLATEAU CARTE OBJECTIF SECRET ELIMINATION BLUFF GUESSING </t>
  </si>
  <si>
    <t>CAP HORN</t>
  </si>
  <si>
    <t>PLATEAU STRATEGIE COURSE</t>
  </si>
  <si>
    <t>VOILIER</t>
  </si>
  <si>
    <t>CAPHARNAUM</t>
  </si>
  <si>
    <t>STRATEGIE PLATEAU PLACEMENT DEPLACEMENT</t>
  </si>
  <si>
    <t>CAPPUCCINO</t>
  </si>
  <si>
    <t>W4</t>
  </si>
  <si>
    <t>PG   EMPILEMENT CAPTURE MAJORITE DEPLACEMENT</t>
  </si>
  <si>
    <t>CAPTAIN SONAR</t>
  </si>
  <si>
    <t>U7</t>
  </si>
  <si>
    <t xml:space="preserve">STRATEGIE PLATEAU SEMI COOP CONFRONTATION DEPLACEMENT MANAGEMENT ROLE </t>
  </si>
  <si>
    <t>SOUMARIN</t>
  </si>
  <si>
    <t>CAPTAIN SONAR EXTENSION OP DRAGON</t>
  </si>
  <si>
    <t>STRATEGIE COOP CONFRONTATION</t>
  </si>
  <si>
    <t>GUERRE SOUMARINE</t>
  </si>
  <si>
    <t>CAPTAIN SONAR OPERATION DRAGON</t>
  </si>
  <si>
    <t>STRATEGIE PLATEAU SEMI COOP CONFRONTATION DEPLACEMENT MANAGEMENT ROLE AFFRONTEMENT SCENARIO</t>
  </si>
  <si>
    <t>CAPTAINE CARCASSE</t>
  </si>
  <si>
    <t>T2-1</t>
  </si>
  <si>
    <t>PG CARTE STOP&amp;GO COLLECTE COMBO</t>
  </si>
  <si>
    <t>CARAMBA</t>
  </si>
  <si>
    <t>CARTE ENCHERE BLUFF</t>
  </si>
  <si>
    <t>HISTORIQUE Mexique</t>
  </si>
  <si>
    <t>CARCASSONE CHASSEURS CUEILLEURS</t>
  </si>
  <si>
    <t>STRATEGIE PLATEAU PLACEMENT</t>
  </si>
  <si>
    <t>HISTORIQUE PREHISTOIRE</t>
  </si>
  <si>
    <t>CARCASSONE ed 2010</t>
  </si>
  <si>
    <t>HISTOIRE MEDIEVAL</t>
  </si>
  <si>
    <t>CARCASSONE LA RUE VERS L OR</t>
  </si>
  <si>
    <t>CARDLINE ANIMAUX</t>
  </si>
  <si>
    <t>V2-2 ET I5</t>
  </si>
  <si>
    <t>PG CARTE ALIGNEMENT GUESSING PLACEMENT</t>
  </si>
  <si>
    <t>CARDLINE DINOSAURES</t>
  </si>
  <si>
    <t>T2-1  ET I5</t>
  </si>
  <si>
    <t>CARDLINE GLOBEROTER</t>
  </si>
  <si>
    <t>CARDLINE MARVEL</t>
  </si>
  <si>
    <t>CARGO NOIR</t>
  </si>
  <si>
    <t>STRATEGIE PLATEAU ENCHERE GESTION PLACEMENT PARI COMBO ARGENT</t>
  </si>
  <si>
    <t>CARTAGENA</t>
  </si>
  <si>
    <t>CARTAVENTURA LASSA</t>
  </si>
  <si>
    <t>Q1-3</t>
  </si>
  <si>
    <t>CARTE ROLE EXPLORATION CONNEXION ACTION MINI JRD</t>
  </si>
  <si>
    <t>HISTOIRE TIBET</t>
  </si>
  <si>
    <t>CARTAVENTURA VINLAND</t>
  </si>
  <si>
    <t>HISTOIRE NORDIQUE</t>
  </si>
  <si>
    <t>CARTES SUR TABLE</t>
  </si>
  <si>
    <t>PG QUESTION DELIRE TCHACH GUESSING</t>
  </si>
  <si>
    <t>CASA GRANDE</t>
  </si>
  <si>
    <t>PLATEAU STRATEGIE CONSTRUCTION</t>
  </si>
  <si>
    <t>CASH AND GUN</t>
  </si>
  <si>
    <t>PG BLUFF TCHACH GUESSING</t>
  </si>
  <si>
    <t>CASH AND GUN LIVE</t>
  </si>
  <si>
    <t>PG - ELIMINATION</t>
  </si>
  <si>
    <t>CASH AND GUN S EXPANSION UZI</t>
  </si>
  <si>
    <t>CASH AND GUN YAKUSA</t>
  </si>
  <si>
    <t>CASSE TOI PAUVRE CON</t>
  </si>
  <si>
    <t xml:space="preserve">PG DELIRE CARTE </t>
  </si>
  <si>
    <t>POLITIQUE</t>
  </si>
  <si>
    <t>Castel</t>
  </si>
  <si>
    <t>STRATEGIE CARTE DEFAUSSE</t>
  </si>
  <si>
    <t>MEDIEVAL</t>
  </si>
  <si>
    <t>CASTING</t>
  </si>
  <si>
    <t xml:space="preserve">AMBIANCE CARTE QUESTION PARI </t>
  </si>
  <si>
    <t>CATA'ASTROPHE</t>
  </si>
  <si>
    <t>STRATEGIE PLATEAU CARTE COMBO GESTION DE MAIN GUESSING</t>
  </si>
  <si>
    <t>CATAN CONQUETE DE ROME</t>
  </si>
  <si>
    <t>STRATEGIE PLATEAU GESTION PLACEMENT CONFRONTATION</t>
  </si>
  <si>
    <t>CENTURY LA ROUTE DES EPICES</t>
  </si>
  <si>
    <t>U1</t>
  </si>
  <si>
    <t xml:space="preserve">STRATEGIE CARTE GESTION DECKBUILDING COMMERCE </t>
  </si>
  <si>
    <t>HISTOIRE</t>
  </si>
  <si>
    <t>CERBERE</t>
  </si>
  <si>
    <t>R8</t>
  </si>
  <si>
    <t xml:space="preserve">STRATEGIE PLATEAU SEMI COOP DEPLACEMENT DIPLO GESTION DE MAIN TRAHISON </t>
  </si>
  <si>
    <t>MYTHOLOGIE</t>
  </si>
  <si>
    <t xml:space="preserve">CES ANNEE LA </t>
  </si>
  <si>
    <t xml:space="preserve">PG QUESTION EQUIPE </t>
  </si>
  <si>
    <t>CESAR ET CLEOPATRE</t>
  </si>
  <si>
    <t>CARTE ET INFLUENCE</t>
  </si>
  <si>
    <t xml:space="preserve">CEYLAN </t>
  </si>
  <si>
    <t>I3</t>
  </si>
  <si>
    <t>STRATEGIE PLATEAU CARTE GESTION DEPLACEMENT COMMERCE CONQUETE</t>
  </si>
  <si>
    <t>HISTOIRE COLONISATION</t>
  </si>
  <si>
    <t xml:space="preserve">CHAIR DE POULE </t>
  </si>
  <si>
    <t>J2</t>
  </si>
  <si>
    <t>PLATEAU DYNAMIQUE 3D LABYRINTHE</t>
  </si>
  <si>
    <t>CHAKRA</t>
  </si>
  <si>
    <t>Y2</t>
  </si>
  <si>
    <t>STRATEGIE PLACEMENT ZEN</t>
  </si>
  <si>
    <t>ZEN MEDITATION</t>
  </si>
  <si>
    <t>CHAMP D HONNEUR</t>
  </si>
  <si>
    <t>STRATEGIE PLATEAU PLACEMENT DEPLACEMENT CONFRONTATION MAJORITE</t>
  </si>
  <si>
    <t>HISTOIRE MEDIEVALE</t>
  </si>
  <si>
    <t>CHARLY</t>
  </si>
  <si>
    <t>PG-COLLECTION</t>
  </si>
  <si>
    <t>CHAT PERCHET</t>
  </si>
  <si>
    <t>STRATEGIE PLATEAU COMBO CARTE BLUFF PLACEMENT</t>
  </si>
  <si>
    <t>CHÂTEAU AVENTURE</t>
  </si>
  <si>
    <t>S1</t>
  </si>
  <si>
    <t>JDR MJ DEDUCTION ACTION AFFRONTEMENT COOP SCENARIO</t>
  </si>
  <si>
    <t>CHAWAÎ</t>
  </si>
  <si>
    <t xml:space="preserve">9 ANS </t>
  </si>
  <si>
    <t xml:space="preserve">STRATEGIE CARTE BLUFF GUESSING PARI </t>
  </si>
  <si>
    <t>CHEROKEE</t>
  </si>
  <si>
    <t>STRATEGIE CARTE PLACEMENT COLLECTION</t>
  </si>
  <si>
    <t>CHINA</t>
  </si>
  <si>
    <t>PLATEAU STRATEGIE PLACEMENT</t>
  </si>
  <si>
    <t>HISTORIQUE CHINE</t>
  </si>
  <si>
    <t>CHINATOWN</t>
  </si>
  <si>
    <t>STRATEGIE PLATEAU GESTION CONSTRUCTION DEPLACEMENT NEGOCIATION COMMERCE ARGENT</t>
  </si>
  <si>
    <t>HISTOIRE AMERIQUE</t>
  </si>
  <si>
    <t>CHOSON</t>
  </si>
  <si>
    <t>STRATEGIE CARTE  COMBO MAJORITE</t>
  </si>
  <si>
    <t>CHROMINO</t>
  </si>
  <si>
    <t xml:space="preserve">REFLEXION DOMINO PLACEMENT </t>
  </si>
  <si>
    <t>W1</t>
  </si>
  <si>
    <t xml:space="preserve">STRATEGIE REFLEXION PLACEMENT CONNEXION </t>
  </si>
  <si>
    <t>CHRONICLE OF CRIME</t>
  </si>
  <si>
    <t xml:space="preserve">PLATEAU ENQUETE DEDUCTION CARTE COOP APPLI </t>
  </si>
  <si>
    <t>CHUPACABRA : SURVIVRE A LA NUIT</t>
  </si>
  <si>
    <t>PG Dé CONFRONTATION ELIMINATION COMBO</t>
  </si>
  <si>
    <t>CITADELLES</t>
  </si>
  <si>
    <t>N4-1  ET G1</t>
  </si>
  <si>
    <t xml:space="preserve">STRATEGIE CARTE ROLE TOURNANT CONSTRUCTION ACTION </t>
  </si>
  <si>
    <t>CITITECH</t>
  </si>
  <si>
    <t>CITY OF HORROR</t>
  </si>
  <si>
    <t>STRATEGIE PLATEAU LABYRINTHE PLACEMENT COMBO VOTE TCHACH</t>
  </si>
  <si>
    <t>HORREUR ZOMBI</t>
  </si>
  <si>
    <t>CIV CARTA IMPERA VICTORIA</t>
  </si>
  <si>
    <t>J4</t>
  </si>
  <si>
    <t xml:space="preserve">STRAGIE CARTE GESTION DE MAIN COMBO PIOCHE </t>
  </si>
  <si>
    <t>HISTOIRE CIVILISATION</t>
  </si>
  <si>
    <t>CIVILISATION</t>
  </si>
  <si>
    <t>480 MIN</t>
  </si>
  <si>
    <t>STRATEGIE PLATEAU GESTION CONFRONTATION DIPLO TROC</t>
  </si>
  <si>
    <t>CLAC CLAC</t>
  </si>
  <si>
    <t xml:space="preserve">4 ANS </t>
  </si>
  <si>
    <t>PG OBSERVATION  DEXTERITE RAPIDITE</t>
  </si>
  <si>
    <t>CLANK! LES AVENTURIERS DU DECK BUILDING</t>
  </si>
  <si>
    <t>Q2</t>
  </si>
  <si>
    <t>STRATEGIE PLATEAU  DECK BUILDING STOP AND GO DEPLACEMENT DUNGEON CRAWLER HASARD COMBO COURSE COLLECTE AFFRONTEMENT</t>
  </si>
  <si>
    <t>CLASS TIME</t>
  </si>
  <si>
    <t xml:space="preserve">PG RAPIDITE DEFI MOT </t>
  </si>
  <si>
    <t>CLEOPATRE ET LA SOCIETE DES ARCHITECTES</t>
  </si>
  <si>
    <t>STRATEGIE PLATEAU 3D FIGURINE CARTE Dé COMBO GESTION CONSTRUCTION PLACEMENT</t>
  </si>
  <si>
    <t>HISTOIRE EGYPTE</t>
  </si>
  <si>
    <t>CLOUT FANTASY BOOSTER CENTAURES</t>
  </si>
  <si>
    <t>STRATEGIE JETON DECKBUILDING  ADRESSE CONFRONTATION</t>
  </si>
  <si>
    <t>CLOUT FANTASY CENTAURES ET GOBELINS</t>
  </si>
  <si>
    <t>CLOUT FANTASY ELF &amp; MORT VIVANT STARTER</t>
  </si>
  <si>
    <t>CLOUT FANTASY GOBELINS</t>
  </si>
  <si>
    <t>CLOUT FANTASY SORCIERE DE SANG</t>
  </si>
  <si>
    <t>COBRA PAW</t>
  </si>
  <si>
    <t>Q1-2</t>
  </si>
  <si>
    <t>PG Dé TUILE OBSERVATION RAPIDITE</t>
  </si>
  <si>
    <t>CODE CRACKER</t>
  </si>
  <si>
    <t>REFLEXION MÉMOIRE CHIFFRE DEDUCTION GUESSING Dé</t>
  </si>
  <si>
    <t>CODE DE VINCI</t>
  </si>
  <si>
    <t xml:space="preserve">PG REFLEXION CHIFFRE </t>
  </si>
  <si>
    <t>CODE NAME</t>
  </si>
  <si>
    <t>S4 ET K3</t>
  </si>
  <si>
    <t>PG EQUIPE DEDUCTION ASSOCIATION D IDEE MOT</t>
  </si>
  <si>
    <t>CODE NAME DUO</t>
  </si>
  <si>
    <t xml:space="preserve">S4 </t>
  </si>
  <si>
    <t>PG EQUIPE DEDUCTION ASSOCIATION D IDEE OBEJCTIF</t>
  </si>
  <si>
    <t>CODE NAME IMAGES</t>
  </si>
  <si>
    <t>PG EQUIPE DEDUCTION ASSOCIATION D IDEE IMAGE</t>
  </si>
  <si>
    <t>CODEX  JEUX D ENQUETE L ULTIME SECRET DE LEONARD DE VINCI</t>
  </si>
  <si>
    <t>ESCAPE BOX ENQUETE DEDUCTION GUESSING OBSERVATION NON REJOUABILITE</t>
  </si>
  <si>
    <t>HISTOIRE RENAISSANCE</t>
  </si>
  <si>
    <t>CŒUR DE DRAGON</t>
  </si>
  <si>
    <t xml:space="preserve">STRATEGIE CARTE PLATEAU COMBO PLACEMENT </t>
  </si>
  <si>
    <t>COLLIER DE LA REINE</t>
  </si>
  <si>
    <t xml:space="preserve">CARTE COMBO CONFRONTATION </t>
  </si>
  <si>
    <t>HISTORIQUE France</t>
  </si>
  <si>
    <t>COLORETO</t>
  </si>
  <si>
    <t>CARTE COLLECTION</t>
  </si>
  <si>
    <t>COLOSSEUM</t>
  </si>
  <si>
    <t>STRATEGIE PLATEAU GESTION ENCHERE PROGRAMMATION</t>
  </si>
  <si>
    <t>COLOSSUS ARENA</t>
  </si>
  <si>
    <t>STRATEGIE COMBO CARTE CONFRONTATION HASARD PIOCHE PARI BLUFF</t>
  </si>
  <si>
    <t>COLT EXPRESS</t>
  </si>
  <si>
    <t>X9</t>
  </si>
  <si>
    <t>STRATEGIE PLATEAU 3D GESTION DE MAIN CONFRONTATION PROGRAMMATION DEPLACEMENT</t>
  </si>
  <si>
    <t>COLT SUPER EXPRESS</t>
  </si>
  <si>
    <t>V3-1</t>
  </si>
  <si>
    <t>STRATEGIE CARTE PLACEMENT DEPLACEMENT PROGRAMMATION COMBO ELIMINATION</t>
  </si>
  <si>
    <t>COMBAT DE LEGENDE VOL1</t>
  </si>
  <si>
    <t>STRATEGIE PLATEAU CARTE CONFRONTATION DEPLACEMENT FIGURINE COMBO</t>
  </si>
  <si>
    <t>COMEDIA</t>
  </si>
  <si>
    <t xml:space="preserve"> 7+</t>
  </si>
  <si>
    <t>PG IMPRO DEFI THEATRE</t>
  </si>
  <si>
    <t>THEATRE</t>
  </si>
  <si>
    <t>COMME DES SARDINES</t>
  </si>
  <si>
    <t>PG TCHACH IMPRO DEFIS RAPIDITE EQUIPE</t>
  </si>
  <si>
    <t>COMMENT J AI ADOPTE UN DRAGON</t>
  </si>
  <si>
    <t>V1-1 ET I5</t>
  </si>
  <si>
    <t>PG  Dé CARTE  TCHAH  IMPRO  VOTE</t>
  </si>
  <si>
    <t>COMMENT J AI ADOPTE UN GNOU deition 2014</t>
  </si>
  <si>
    <t>V1 -1</t>
  </si>
  <si>
    <t>COMPACT BOWLING</t>
  </si>
  <si>
    <t>PG STRATEGIE PISTE  ADRESSE DEXTERITE EQUIPE</t>
  </si>
  <si>
    <t>COMPACT CURLING</t>
  </si>
  <si>
    <t>COMPATIBILITY</t>
  </si>
  <si>
    <t>S3 ET H3</t>
  </si>
  <si>
    <t>PG DEDUCTION RAPIDITE GUESSING</t>
  </si>
  <si>
    <t>COMPLOTS</t>
  </si>
  <si>
    <t xml:space="preserve">PG CARTE ROLE SECRET ELIMINATION BLUFF </t>
  </si>
  <si>
    <t>CONAN</t>
  </si>
  <si>
    <t xml:space="preserve">STRATEGIE PLATEAU FIGURINE ASYMETRIE DEPLACEMENT AFFRONTEMENT COMBO </t>
  </si>
  <si>
    <t>CONCEPT</t>
  </si>
  <si>
    <t>R5 ET K3</t>
  </si>
  <si>
    <t>PG PLATEAU DEDUCTION ASSOCIATION D IDEE COMBO</t>
  </si>
  <si>
    <t>CONDOTTIERE</t>
  </si>
  <si>
    <t xml:space="preserve">STRATEGIE CARTE CONQUETE CONFRONTATION </t>
  </si>
  <si>
    <t>CONNECTIONS</t>
  </si>
  <si>
    <t>CONSTRUCTION REFLEXION OBSERVATION</t>
  </si>
  <si>
    <t>CONSPIRACY (ABYSS UNIVERSE)</t>
  </si>
  <si>
    <t>STRATEGIE CARTE ALIGNEMENT PLACEMENT COLLECTION COMBO PIOCHE INFLUENCE</t>
  </si>
  <si>
    <t>CONTINENTAL EXPRESS</t>
  </si>
  <si>
    <t>STRATEGIE CARTE OBJECTIF SECRET COLLECTION</t>
  </si>
  <si>
    <t>TRAIN</t>
  </si>
  <si>
    <t>CONTRARIO 1</t>
  </si>
  <si>
    <t>T3-2</t>
  </si>
  <si>
    <t xml:space="preserve">PG CARTE QUESTION </t>
  </si>
  <si>
    <t>CONTRARIO 2</t>
  </si>
  <si>
    <t>CONTRARIO SAC</t>
  </si>
  <si>
    <t>CONVOI</t>
  </si>
  <si>
    <t>CARTE COMBO GESTION DE MAIN DEPLACEMENT ASYMETRIQUE CONFRONTATION</t>
  </si>
  <si>
    <t>POST APO</t>
  </si>
  <si>
    <t>COPY RIGHT</t>
  </si>
  <si>
    <t xml:space="preserve"> SIMULTANEITE OBSERVATION RAPIDITE REFLEXION</t>
  </si>
  <si>
    <t>CORSAIRE LETTRES DE MARQUE</t>
  </si>
  <si>
    <t>STRATEGIE CARTE CONFRONTATION COMBO</t>
  </si>
  <si>
    <t>CORSAIRE</t>
  </si>
  <si>
    <t>CORTEX</t>
  </si>
  <si>
    <t>PG CARTE DEFI GESTE RAPIDITE OBSERVATION LABYRINTHE SENSE</t>
  </si>
  <si>
    <t>CORTO</t>
  </si>
  <si>
    <t>STRATEGIE PLATEAU MODULAIRE CARTE PLACEMENT COMBO MAJORITE</t>
  </si>
  <si>
    <t>COSMIC FACTORY</t>
  </si>
  <si>
    <t>STRATEGIE PLACEMENT RAPIDITE REFLEXION DOMINO</t>
  </si>
  <si>
    <t>S3</t>
  </si>
  <si>
    <t xml:space="preserve">PG  CARTE TUILE CONSTRUCTION </t>
  </si>
  <si>
    <t>COURTISANS</t>
  </si>
  <si>
    <t>INTRIGUE DIPLO</t>
  </si>
  <si>
    <t>COYOTE</t>
  </si>
  <si>
    <t>PG CARTE GUESSING</t>
  </si>
  <si>
    <t>CRAZY CIRCUS</t>
  </si>
  <si>
    <t>PG RAPIDITE DEXTERITE</t>
  </si>
  <si>
    <t>crazy dancing</t>
  </si>
  <si>
    <t>PG- DANSE</t>
  </si>
  <si>
    <t>MUSIQUE</t>
  </si>
  <si>
    <t>CRAZY MIX</t>
  </si>
  <si>
    <t>PG CARTE CODE RAPIDITE REFLEXION</t>
  </si>
  <si>
    <t>CREATIVITY</t>
  </si>
  <si>
    <t>Y2 ET K2</t>
  </si>
  <si>
    <t>PG DEFIS MIME SCULTURE DESSIN IMPRO RAPIDITE EQUIPE</t>
  </si>
  <si>
    <t>CREATURE &amp; CULTISTES</t>
  </si>
  <si>
    <t xml:space="preserve">12 ANS </t>
  </si>
  <si>
    <t>CRIMEBOX INVESTIGATION</t>
  </si>
  <si>
    <t>DEDUCTION CARTE COOP ENQUETE COMBINAISON IMPRO TCHAHC</t>
  </si>
  <si>
    <t>CRO MAGNON</t>
  </si>
  <si>
    <t xml:space="preserve">PG DEFI SCULTURE DESSIN MIME DELIRE IMPRO RAPIDITE </t>
  </si>
  <si>
    <t>CROA</t>
  </si>
  <si>
    <t>STRATEGIE PLATEAU DEPLACEMENT CONFRONTATION</t>
  </si>
  <si>
    <t>CROC!</t>
  </si>
  <si>
    <t>PG CARTE DEPLACEMENT ELIMINATION DEDUCTION</t>
  </si>
  <si>
    <t>CROKINOLE</t>
  </si>
  <si>
    <t>PLATEAU DEXTERITE CONFRONTATION</t>
  </si>
  <si>
    <t>CROSSIN GO</t>
  </si>
  <si>
    <t>PARCOUR Dé REFLEXION</t>
  </si>
  <si>
    <t>CROSSING</t>
  </si>
  <si>
    <t>T3-1 ET H2</t>
  </si>
  <si>
    <t>PG CHOIX SIMULTANE COLLECTION MAJORITE STOP&amp;GO PLAC</t>
  </si>
  <si>
    <t>CS FILES</t>
  </si>
  <si>
    <t>D2 ET O4</t>
  </si>
  <si>
    <t xml:space="preserve">ENQUETE STRATEGIE CARTE </t>
  </si>
  <si>
    <t>CTHULHU</t>
  </si>
  <si>
    <t>PG Dé ELIMINATION ACTION</t>
  </si>
  <si>
    <t>HORREUR CTHULHU</t>
  </si>
  <si>
    <t>CUBA</t>
  </si>
  <si>
    <t>CUBE DUEL</t>
  </si>
  <si>
    <t>PG REFLEXION TETRIS</t>
  </si>
  <si>
    <t>CUBE IT</t>
  </si>
  <si>
    <t>PUZZLE DEXTERITE REFLEXION</t>
  </si>
  <si>
    <t>Cubulus</t>
  </si>
  <si>
    <t>CULINARIO MORTALE  MORT A LA CARTE</t>
  </si>
  <si>
    <t xml:space="preserve">16 ANS </t>
  </si>
  <si>
    <t xml:space="preserve">MURDER  COOP ENQUETE DEDUCTION  ROLE  SCENARIO </t>
  </si>
  <si>
    <t>CULINARIO MORTALE DERNIER ACTE</t>
  </si>
  <si>
    <t>CV</t>
  </si>
  <si>
    <t>STRATEGIE CARTE Dé COMBO OBJECTIF SECRET</t>
  </si>
  <si>
    <t>CYRANO</t>
  </si>
  <si>
    <t>LITERRATURE</t>
  </si>
  <si>
    <t>DADDY COOL</t>
  </si>
  <si>
    <t>STRATEGIE Dé COURSE STOP&amp;GO</t>
  </si>
  <si>
    <t>DAIMYO LA RENAISSANCE DE L EMPIRE</t>
  </si>
  <si>
    <t>R3</t>
  </si>
  <si>
    <t xml:space="preserve">STRATEGIE PLACEMENT DRAFT Dé CARTE GESTION GESTION DE MAIN CRAFT DEPLACEMENT </t>
  </si>
  <si>
    <t>DANY</t>
  </si>
  <si>
    <t xml:space="preserve">PG CARTE DEDUCTION IMPRO TCHACH VOTE ASSYMETRIE </t>
  </si>
  <si>
    <t>ONIRIQUE</t>
  </si>
  <si>
    <t>DARK DARKER DARKEST</t>
  </si>
  <si>
    <t>M3</t>
  </si>
  <si>
    <t>STRATEGIE PLATEAU COOP FIGURINE DEPLACEMENT LABYRINTHE</t>
  </si>
  <si>
    <t>DART WARS</t>
  </si>
  <si>
    <t>K5</t>
  </si>
  <si>
    <t>STRATEGIEPLATEAU  CIBLE DEXTERITE CONFRONTATION DEPLACEMENT SEMI COOP</t>
  </si>
  <si>
    <t>DC COMICS DECK BUILDING GAME</t>
  </si>
  <si>
    <t>STRATEGIE CATRE DECK BUILDING</t>
  </si>
  <si>
    <t>DE L ORC POUR LES BRAVES</t>
  </si>
  <si>
    <t>STRATEGIE CARTE MEMOIRE OBSERVATION CONFRONTATION</t>
  </si>
  <si>
    <t>DEAD OF WINTER A LA CROISE DES CHEMIN</t>
  </si>
  <si>
    <t>X10</t>
  </si>
  <si>
    <t>STRATEGIE PLATEAU SCENARIO SEMI COOP ASYMETRIE AFFRONTEMENT CONFRONTATION TRAHISON ROLE SECRET COMBO</t>
  </si>
  <si>
    <t>DEAD OF WINTER LA NUIT LA PLUS LONGUE</t>
  </si>
  <si>
    <t>DEAD PANIC</t>
  </si>
  <si>
    <t>A5</t>
  </si>
  <si>
    <t>STRATEGIE PLATEAU CONFRONTATION COOP DEPLACEMENT</t>
  </si>
  <si>
    <t>DEBROUILLE TOI</t>
  </si>
  <si>
    <t>PG DEFI MOT  CARTE  TCHAH  IMPRO EQUIPE COOP DEDUCTION  VOTE</t>
  </si>
  <si>
    <t xml:space="preserve">DECLIC </t>
  </si>
  <si>
    <t>PG CARTE RAPIDITE DEFI QUESTION</t>
  </si>
  <si>
    <t>DECLIC ! FAMILLY</t>
  </si>
  <si>
    <t>PG DEFI MOT</t>
  </si>
  <si>
    <t>DECROCHER LA LUNE</t>
  </si>
  <si>
    <t>PG PLATEAU Dé PLACEMENT DEXTERITE ADRESSE</t>
  </si>
  <si>
    <t>DECRYPTO</t>
  </si>
  <si>
    <t>D1 ET S4</t>
  </si>
  <si>
    <t>CODE REFLEXION DEDUCTION COOP CONFRONTATION</t>
  </si>
  <si>
    <t>DECTECTIVE</t>
  </si>
  <si>
    <t>16 ANS</t>
  </si>
  <si>
    <t>PLATEAU ENQUETE COOP DEDUCTION RECHERCHE INFO SUR INTERNET</t>
  </si>
  <si>
    <t>DECTECTIVE CLUB</t>
  </si>
  <si>
    <t>AMBIANCE ENQUETE ROLE OBSERVATION DEDUCTION VOTE BLUFF</t>
  </si>
  <si>
    <t>DECTIVE ACADEMY</t>
  </si>
  <si>
    <t>T4-1</t>
  </si>
  <si>
    <t>PG CARTE RAPIDITE QUESTION DEDUCTION DEFI MOT</t>
  </si>
  <si>
    <t>DEEP BLUE</t>
  </si>
  <si>
    <t>STRATEGIE PLATEAU COLLECTE DEPLACEMENT STOP&amp;GO  ACTION</t>
  </si>
  <si>
    <t>AVENTURE SOUMARINE</t>
  </si>
  <si>
    <t>DEFIFOO CLASSIQUE</t>
  </si>
  <si>
    <t>PG DEFI QUESTION DESSIN MÉMOIRE MIME RAPIDITE EQUIPE COOP</t>
  </si>
  <si>
    <t>DEFIFOO NOIR</t>
  </si>
  <si>
    <t>PG ENQUETE ROLE SECRET DEDUCTION ASYMETRIE SEMI COOP</t>
  </si>
  <si>
    <t>DELPHI</t>
  </si>
  <si>
    <t xml:space="preserve">CARTE PLI COLLECTION </t>
  </si>
  <si>
    <t>HISTORIQUE ANTIQUITE</t>
  </si>
  <si>
    <t>DELUXE CAMPING</t>
  </si>
  <si>
    <t>STRATEGIE PLATEAU PLACEMENT CONSTRUCTION</t>
  </si>
  <si>
    <t>VACANCE</t>
  </si>
  <si>
    <t>DEMASQUER L ASSASSIN #1 LE PARRAIN (MURDER) jeu de role</t>
  </si>
  <si>
    <t xml:space="preserve">JDR ENQUETE COOP DEDUCTION IMPRO TCHACH MJ </t>
  </si>
  <si>
    <t>DEMASQUER LE COMPLICE #3 HOLDUP (MURDER)</t>
  </si>
  <si>
    <t>JDR ENQUETE COOP DEDUCTION IMPRO TCHACH MJ</t>
  </si>
  <si>
    <t>DEMOCRAZY</t>
  </si>
  <si>
    <t>PG STRATEGIE CARTE COMBO</t>
  </si>
  <si>
    <t>DES CHIFFRES ET DES LETTRES</t>
  </si>
  <si>
    <t>F3</t>
  </si>
  <si>
    <t>LETTRE ET CHIFFRE</t>
  </si>
  <si>
    <t>DES DINGUES</t>
  </si>
  <si>
    <t>PG Dé RAPIDITE OBSERVATION HASARD ADRESSE COLLECTION</t>
  </si>
  <si>
    <t>DES EXPRESS</t>
  </si>
  <si>
    <t>V4-2</t>
  </si>
  <si>
    <t>PG Dé COMBO  COLLECTE SIMULTANEITE</t>
  </si>
  <si>
    <t>DES THUNES ET URNES</t>
  </si>
  <si>
    <t>11 ANS</t>
  </si>
  <si>
    <t>PG CARTE TCHAH VOTE BLUFF GUESSING</t>
  </si>
  <si>
    <t>DESCENDANCE</t>
  </si>
  <si>
    <t>DESPERADOS OF THE DICE TOWN</t>
  </si>
  <si>
    <t>PG STRATEGIE Dé STOP&amp;GO ELIMINATION PIOCHE</t>
  </si>
  <si>
    <t>DEVINO</t>
  </si>
  <si>
    <t xml:space="preserve">DIAMANT </t>
  </si>
  <si>
    <t>T3-1</t>
  </si>
  <si>
    <t xml:space="preserve">PG PLATEAU CARTE EXPLRATION STOP&amp;GO </t>
  </si>
  <si>
    <t>DIAMINO</t>
  </si>
  <si>
    <t>REFLEXION MOT</t>
  </si>
  <si>
    <t>DIAVOLO</t>
  </si>
  <si>
    <t>PG Dé REGLE EVOLUTIVE COMBO  RAPIDITE SIMULTANEITE ELIMINATION</t>
  </si>
  <si>
    <t>DICE FORGE</t>
  </si>
  <si>
    <t xml:space="preserve">STRATEGIE PLATEAU Dé EVOLUTION COMBO GESTION </t>
  </si>
  <si>
    <t>DICE HOSPITAL</t>
  </si>
  <si>
    <t>STRATEGIE Dé PLACEMENT COLLECTE GESTION DEPLACEMENT COMBO</t>
  </si>
  <si>
    <t>SANTE</t>
  </si>
  <si>
    <t>DICE TOWN</t>
  </si>
  <si>
    <t>STRATEGIE PLATEAU HASARD COMBO PLACEMENT COMMERCE COLLECTE ARGENT</t>
  </si>
  <si>
    <t>DICE TOWN EXTENSION</t>
  </si>
  <si>
    <t>DICO DECLIC</t>
  </si>
  <si>
    <t>PG CARTE MOT REFLEXION VOCABULAIRE</t>
  </si>
  <si>
    <t>DIFFER3NCE</t>
  </si>
  <si>
    <t>PG CARTE OBSERVATOIN SIMULTANEITE RAPIDITE</t>
  </si>
  <si>
    <t>DIFFERENCE</t>
  </si>
  <si>
    <t>CARTE COLLECTION OBSERVATION RAPIDITE</t>
  </si>
  <si>
    <t>DIGGER</t>
  </si>
  <si>
    <t>PG Dé STOP&amp;GO OBJECTIF RAPIDITE</t>
  </si>
  <si>
    <t>DINDON ET DRAGON</t>
  </si>
  <si>
    <t>PG CARTE COLLECTE MÉMOIRE OBSERVATION</t>
  </si>
  <si>
    <t xml:space="preserve">DISCOVERIES </t>
  </si>
  <si>
    <t xml:space="preserve">PLATEAU STRATEGIE </t>
  </si>
  <si>
    <t>VOYAGE HISTORIQUE</t>
  </si>
  <si>
    <t>DISK 2 (jeu en bois de la Fabrik Ludik)</t>
  </si>
  <si>
    <t>PG STRATEGIE REFLEXION CAPTURE DEPLACEMENT EMPILEMENT</t>
  </si>
  <si>
    <t>DISQUE MONDE  ANKH MORPORK ed 2011</t>
  </si>
  <si>
    <t>STRATEGIE PLATEAU PLACEMENT CONSTRUCTION OBJECTIF SECRET ROLE SECRET DEPLACEMENT</t>
  </si>
  <si>
    <t>FANTASY HUMOUR</t>
  </si>
  <si>
    <t>DISQUEMONDE  LES SORCIERES ed 2013</t>
  </si>
  <si>
    <t xml:space="preserve">STRATEGIE PLATEAU PLACEMENT DEPLACMENT Dé SEMI COOP </t>
  </si>
  <si>
    <t>DIVINARE</t>
  </si>
  <si>
    <t xml:space="preserve">STRATEGIE CARTE GUESSING DEDUCTION PARI SIMUMTANEITE MÉMOIRE DRAFT </t>
  </si>
  <si>
    <t>MYSTIQUE</t>
  </si>
  <si>
    <t xml:space="preserve">DIXIT </t>
  </si>
  <si>
    <t>U3 ET F1</t>
  </si>
  <si>
    <t xml:space="preserve">PG PLATEAU CARTE ASSOCIATION D IDEE VOTE </t>
  </si>
  <si>
    <t>DIXIT JINX</t>
  </si>
  <si>
    <t>PG GUESSING PARI VOTE MIME CHANSON</t>
  </si>
  <si>
    <t>ART</t>
  </si>
  <si>
    <t>DIXIT ODYSSEY</t>
  </si>
  <si>
    <t xml:space="preserve">U3 </t>
  </si>
  <si>
    <t>DJAM</t>
  </si>
  <si>
    <t>PG Dé LETTRE RAPIDITE SILMUTANEITE</t>
  </si>
  <si>
    <t>PG LETTRE Dé RAPIDITE</t>
  </si>
  <si>
    <t>DJUMBLE</t>
  </si>
  <si>
    <t>PG CARTE RAPIDITE OBSERVATION TCHAH DEFI OBJET IRL REGLE MODULAIRE</t>
  </si>
  <si>
    <t>DOBBLE</t>
  </si>
  <si>
    <t>PG CARTE RAPIDITE OBSERVATION REGLE MULTIPLE</t>
  </si>
  <si>
    <t xml:space="preserve">DOBBLE </t>
  </si>
  <si>
    <t>PG CARTE OBSERVATION RAPIDITE MULTIREGLE</t>
  </si>
  <si>
    <t>DOBBLE BEACH</t>
  </si>
  <si>
    <t>DOBBLE CIRCUS</t>
  </si>
  <si>
    <t>CIRQUE</t>
  </si>
  <si>
    <t>DOBBLE EQUIPE DE France</t>
  </si>
  <si>
    <t>FOOT</t>
  </si>
  <si>
    <t>DOBBLE HOLLYWOOD</t>
  </si>
  <si>
    <t>DOBBLE KIDS</t>
  </si>
  <si>
    <t>ENFANCE</t>
  </si>
  <si>
    <t>DOCKER</t>
  </si>
  <si>
    <t xml:space="preserve">PG REFLEXION  PLATEAU Dé DEPLACEMENT OBSERVATION </t>
  </si>
  <si>
    <t>DOCTEUR MABOUL</t>
  </si>
  <si>
    <t xml:space="preserve">PLATEAU DYNAMIQUE DEXTERITE </t>
  </si>
  <si>
    <t>DOJO</t>
  </si>
  <si>
    <t>STRATEGIE CARTE COLLECTE CONFRONTATION</t>
  </si>
  <si>
    <t>DOLORES</t>
  </si>
  <si>
    <t>PG BLUFF TCHAH NEGO INTRIGUE</t>
  </si>
  <si>
    <t>DOMINION</t>
  </si>
  <si>
    <t>STRATEGIE DECKBUILDING COMBO CONFRONTATION GESTION CONSTRUCTION</t>
  </si>
  <si>
    <t>DOODLE ILSLAND</t>
  </si>
  <si>
    <t xml:space="preserve">STRATEGIE Dé PARI DEPLACEMENT HASARD COMBO </t>
  </si>
  <si>
    <t xml:space="preserve">DOOM </t>
  </si>
  <si>
    <t>STRATEGIE PLATEAU CONFRONTATION FIGURINE LABYRINTHE</t>
  </si>
  <si>
    <t>DOWN FORCE</t>
  </si>
  <si>
    <t>STRATEGIE COURSE PLATEAU PLACEMENT PARI</t>
  </si>
  <si>
    <t>DOWN FORCE EXTENSION CIRCUITS DANGEREUX</t>
  </si>
  <si>
    <t>DR SHARK</t>
  </si>
  <si>
    <t xml:space="preserve">STRATEGIE PLATEAU COLLECTE DEFIS FORME COOP </t>
  </si>
  <si>
    <t>Draco &amp; co</t>
  </si>
  <si>
    <t>DRAFTOSAURUS</t>
  </si>
  <si>
    <t>STRATEGIE COMBO DRAFT GESTION PLACEMENT</t>
  </si>
  <si>
    <t>S2</t>
  </si>
  <si>
    <t>PG  SIMUTANEITE PLACEMENT DRAFT GESTION COMBO</t>
  </si>
  <si>
    <t>DRAGON KEEPER THE DUNGEON</t>
  </si>
  <si>
    <t xml:space="preserve">STRATEGIE PLATEAU LABYRINTHE DEPLACEMENT COOP </t>
  </si>
  <si>
    <t>DRAGON RUN</t>
  </si>
  <si>
    <t xml:space="preserve">PG STRATEGIE CARTE DUNGEON CRAWLER AFFRONTEMENT </t>
  </si>
  <si>
    <t>DRAGONS</t>
  </si>
  <si>
    <t>V1-2 ET A1</t>
  </si>
  <si>
    <t>STRATEGIE CARTE MÉMOIRE COLLECTION</t>
  </si>
  <si>
    <t>DRAKON</t>
  </si>
  <si>
    <t>STRATEGIE PLATEAU DYNAMIQUE DUNGEON CRAWLER  AFFRONTEMENT CONFRONTATION</t>
  </si>
  <si>
    <t>DREAM FACTORY</t>
  </si>
  <si>
    <t>STRATEGIE PLATEAU GESTION PLACEMENT CONFRONTATION COLLECTE</t>
  </si>
  <si>
    <t>DREAM HOME</t>
  </si>
  <si>
    <t>STRATEGIE PLATEAU CONSTRUCTUCTION</t>
  </si>
  <si>
    <t>ARCHITECTURE</t>
  </si>
  <si>
    <t>DREAM ON !</t>
  </si>
  <si>
    <t xml:space="preserve">PG CARTE COOP MÉMOIRE ASSOCIATION D IDEE IMPRO </t>
  </si>
  <si>
    <t>DREAMLAND</t>
  </si>
  <si>
    <t>PG CARTE ACTION ELIMINATION RAPIDITE</t>
  </si>
  <si>
    <t>DRUNTER DRÛBER</t>
  </si>
  <si>
    <t>STRATEGIE PLATEAU CONSTRUCTUCTION DEPLACEMENT CONFRONTATION</t>
  </si>
  <si>
    <t>DTC</t>
  </si>
  <si>
    <t>T2-1 ET H1</t>
  </si>
  <si>
    <t xml:space="preserve">PG CARTE BLUFF </t>
  </si>
  <si>
    <t>Du balai!</t>
  </si>
  <si>
    <t xml:space="preserve">STRATEGIE COURSE </t>
  </si>
  <si>
    <t>FANTASY SORCIERE</t>
  </si>
  <si>
    <t>DUNE IMPERIUM</t>
  </si>
  <si>
    <t>NE</t>
  </si>
  <si>
    <t>STRATEGIE PLATEAU DECKBUILDING PLACMENT ACTION CONFRONTATION AFFRONTEMENT MAJORITE</t>
  </si>
  <si>
    <t>SF LITTÉRATURE</t>
  </si>
  <si>
    <t>DUNGEON ACADEMY</t>
  </si>
  <si>
    <t>U2</t>
  </si>
  <si>
    <t>PG Dé ROLL&amp;WRIGHT LARYRINTHE</t>
  </si>
  <si>
    <t>DUNGEON FIGHTER</t>
  </si>
  <si>
    <t xml:space="preserve">STRATEGIE PLATEAU Dé DEXTERITE COOP DUNGEON CRAWLER </t>
  </si>
  <si>
    <t>DUNGEON NEER</t>
  </si>
  <si>
    <t>STRATEGIE DUNGEONCRAWLING HASARD CONFRONTATION  DEPLACEMENT</t>
  </si>
  <si>
    <t>DUNGEON TWISTER (JEUX DE CARTES)</t>
  </si>
  <si>
    <t>STRATEGIE CARTE CONFRONTATION LABYRINTHE</t>
  </si>
  <si>
    <t>DUPLIK</t>
  </si>
  <si>
    <t>3+</t>
  </si>
  <si>
    <t xml:space="preserve">PG DEFI DESSIN RAPIDITE TCHACH OBSERVATION </t>
  </si>
  <si>
    <t>DURCH DIE WURST</t>
  </si>
  <si>
    <t xml:space="preserve">HISTORIQUE </t>
  </si>
  <si>
    <t>Eclipse</t>
  </si>
  <si>
    <t>EDGAR ET LUCIEN</t>
  </si>
  <si>
    <t>PLATEAU STRATEGIE CONQUETE PROGRAMMATION</t>
  </si>
  <si>
    <t>EKETORP</t>
  </si>
  <si>
    <t>STRATEGIE PLATEAU PLACEMENT CONFRONTATION</t>
  </si>
  <si>
    <t>HISTORIQUE NORDIQUE</t>
  </si>
  <si>
    <t>ELIXIR</t>
  </si>
  <si>
    <t xml:space="preserve">PG STRATEGIE CARTE COLLECTE COMBO GAGE </t>
  </si>
  <si>
    <t xml:space="preserve">ELIXIR LA COMPIL EXTENSION </t>
  </si>
  <si>
    <t>ELYSIUM</t>
  </si>
  <si>
    <t>STRATEGIE CARTE GESTION CONFRONTATION</t>
  </si>
  <si>
    <t>EMERALD</t>
  </si>
  <si>
    <t>B3</t>
  </si>
  <si>
    <t>STRATEGIE PLATEAU PLACEMENT CARTE COLLECTE DEPLACEMENT</t>
  </si>
  <si>
    <t xml:space="preserve">EN GARDE </t>
  </si>
  <si>
    <t>R2</t>
  </si>
  <si>
    <t>PG PLATEAU 3D CARTE CONFRONTATION DEDUCTION MÉMOIRE</t>
  </si>
  <si>
    <t>COMBAT</t>
  </si>
  <si>
    <t>EN ROUTE VERS LES INDES</t>
  </si>
  <si>
    <t xml:space="preserve">CARTE GESTION DEPLACEMENT COMMERCE PLACEMENT </t>
  </si>
  <si>
    <t>ENIGMA</t>
  </si>
  <si>
    <t>STRATEGIE REFLEXION RAPIDITE OBSERVATION</t>
  </si>
  <si>
    <t>ENSEMBLE DE CASSE TETE METAL GIGAMIC</t>
  </si>
  <si>
    <t>EPIC  LE JEU DE CARTE</t>
  </si>
  <si>
    <t>STRATEGIE CARTE DECKBUILDING CONFRONTATION</t>
  </si>
  <si>
    <t>EPIX</t>
  </si>
  <si>
    <t xml:space="preserve">STRATEGIE PLATEAU DEPLACEMENT COMBO ENCHERE SIMULTANEITE CONQUETE </t>
  </si>
  <si>
    <t>ESCAPE FROM THE ASYLUM</t>
  </si>
  <si>
    <t>1+</t>
  </si>
  <si>
    <t xml:space="preserve">ESCAPE DEDUCTION ROLE SCENARIO </t>
  </si>
  <si>
    <t xml:space="preserve">ESCAPE LA MALEDICTION DU TEMPS </t>
  </si>
  <si>
    <t>PLATEAU DYNAMIQUE LABYRINTHE RAPIDITE EQUIPE Dé COURSE CD</t>
  </si>
  <si>
    <t xml:space="preserve">ESCAPE THE ROOM : LE SECRET DE LA RETRAITE DU DR GRAVELY </t>
  </si>
  <si>
    <t>S5 ET D2</t>
  </si>
  <si>
    <t>ESCAPE ROOM</t>
  </si>
  <si>
    <t xml:space="preserve">ESCAPE THE ROOM : MYSTERE AU MANOIR DE L ASTROLOGUE </t>
  </si>
  <si>
    <t>ESQUISSE ?</t>
  </si>
  <si>
    <t>R5</t>
  </si>
  <si>
    <t>PG CARTE DEFI DESSIN DEDUCTION GUESSING</t>
  </si>
  <si>
    <t>ESTIMEO</t>
  </si>
  <si>
    <t>PG QUESTION/PARI</t>
  </si>
  <si>
    <t>ET TOQUE</t>
  </si>
  <si>
    <t xml:space="preserve">PG TCHACH DEDUCTION </t>
  </si>
  <si>
    <t>ETERNITY</t>
  </si>
  <si>
    <t>STRATEGIE CARTE PLI PARI COLLECTION</t>
  </si>
  <si>
    <t>EVO</t>
  </si>
  <si>
    <t>STRAEGIE PLATEAU GESTION CONFRONTATION</t>
  </si>
  <si>
    <t xml:space="preserve">FANTASY </t>
  </si>
  <si>
    <t>EXCAPE</t>
  </si>
  <si>
    <t xml:space="preserve">30 MIN </t>
  </si>
  <si>
    <t>STRATEGIE PLATEAU Dé CONTRAT</t>
  </si>
  <si>
    <t xml:space="preserve">EXCELLENCE </t>
  </si>
  <si>
    <t>50 MIN</t>
  </si>
  <si>
    <t>REFLEXION QUESTION</t>
  </si>
  <si>
    <t>EXIT LE JEU LA CABANE ABANDONNEE</t>
  </si>
  <si>
    <t>ESCAPE DEDUCTION RAPIDITE COOP</t>
  </si>
  <si>
    <t>THRILLER</t>
  </si>
  <si>
    <t xml:space="preserve">EXTENSION DES COLONS DE CATANE </t>
  </si>
  <si>
    <t>75 MIN</t>
  </si>
  <si>
    <t xml:space="preserve">STRATEGIE PLATEAU GESTION CONSTRUCTION </t>
  </si>
  <si>
    <t>EXTENSION TIC TAC BOOM</t>
  </si>
  <si>
    <t>PG TCHACH IMPRO RAPIDITE DELIRE</t>
  </si>
  <si>
    <t>FABULOSA FRUCTUS</t>
  </si>
  <si>
    <t>STATEGIE CARTE GESTION DE MAIN COMBINAISON HASARD PIOCHE DRAFT LEGACY</t>
  </si>
  <si>
    <t>FAME US</t>
  </si>
  <si>
    <t>PG CARTE BLUFF TCHACH GUESSING DEDUCTION RAPIDITE EQUIPE ROLE SECRET</t>
  </si>
  <si>
    <t>FANTASTIC PARK</t>
  </si>
  <si>
    <t>STRATEGIE  COMBO DOMINO</t>
  </si>
  <si>
    <t>PG CARTE ACTION COLLECTION</t>
  </si>
  <si>
    <t>FANTASY PUB</t>
  </si>
  <si>
    <t>CARTE Dé CONFRONTATION DEPLACEMENT</t>
  </si>
  <si>
    <t>FANTASY REALMS</t>
  </si>
  <si>
    <t>STRATEGIE CARTE COMBO CONFRONTATION</t>
  </si>
  <si>
    <t>FARMINI</t>
  </si>
  <si>
    <t>PG CONSTRUCTION DOMINO MAJORITE</t>
  </si>
  <si>
    <t>FAST FOUILLE</t>
  </si>
  <si>
    <t>T3-3</t>
  </si>
  <si>
    <t>PG CARTE OBSERVATION OBJECTIF SECRET SIMULTANEITE DEDUCTION GUESSING</t>
  </si>
  <si>
    <t>FAYRY TILE</t>
  </si>
  <si>
    <t>O2</t>
  </si>
  <si>
    <t>8 ANS2 à 4</t>
  </si>
  <si>
    <t>TUILE PLACEMENT FIGURINE DEPLACEMENT CARTE ACTION</t>
  </si>
  <si>
    <t>FEARZ</t>
  </si>
  <si>
    <t>PG CARTE OBSERVATION DEFI  SIMULTANEITE APPLI</t>
  </si>
  <si>
    <t>MONSTRES</t>
  </si>
  <si>
    <t>FERTILITY</t>
  </si>
  <si>
    <t>X2</t>
  </si>
  <si>
    <t>STRATEGIE PLATEAU MODULAIRE CONSTRUCTION TUILE CONNEXION RECOLTE GESTION</t>
  </si>
  <si>
    <t xml:space="preserve">HISTOIRE EGYPTE </t>
  </si>
  <si>
    <t>FIEF</t>
  </si>
  <si>
    <t>STRATEGIE PLATEAU CONQUETE</t>
  </si>
  <si>
    <t>FIESTA DEL LOS MUERTOS</t>
  </si>
  <si>
    <t>PG DEFI MOT DEDUCTION COOP ASSOCIATION D IDEE</t>
  </si>
  <si>
    <t>FIFTY FIFTY</t>
  </si>
  <si>
    <t>PG CARTE DEFAUSSE COLLECTE</t>
  </si>
  <si>
    <t>FILOU</t>
  </si>
  <si>
    <t>PG CARTE ENCHERE BLUFF</t>
  </si>
  <si>
    <t>FINAL TOUCH</t>
  </si>
  <si>
    <t>CARTE OBJECTIF OSERVATION BLOCAGE</t>
  </si>
  <si>
    <t>FITS</t>
  </si>
  <si>
    <t>X9 ET A3</t>
  </si>
  <si>
    <t>REFLEXION PVP</t>
  </si>
  <si>
    <t>FIVE TRIBES</t>
  </si>
  <si>
    <t>X6 ET C5</t>
  </si>
  <si>
    <t>80 MIN</t>
  </si>
  <si>
    <t>STRATEGIE PLATEAU PLACEMENT GESTION CARTE ENCHERE MAJORITE COMBO</t>
  </si>
  <si>
    <t>HISTORIQUE ORIENT</t>
  </si>
  <si>
    <t>FLAMME ROUGE</t>
  </si>
  <si>
    <t>N2 ET J3</t>
  </si>
  <si>
    <t>STRATEGIE PLATEAU COURSE DEPLACEMENT CARTE ACTION PROGRAMMATION SIMULTANEITE</t>
  </si>
  <si>
    <t>FLAMME ROUGE EXT PELOTON</t>
  </si>
  <si>
    <t>STRATEGIE PLATEAU COURSE DEPLACEMENT CARTE ACTION PROGRAMMATION  SIMULTANEITE</t>
  </si>
  <si>
    <t>FLASH GOD</t>
  </si>
  <si>
    <t>+</t>
  </si>
  <si>
    <t>86 MIN</t>
  </si>
  <si>
    <t xml:space="preserve">PG QUESTION APPLI  EQUIPE RAPIDITE </t>
  </si>
  <si>
    <t xml:space="preserve">FLICK EM UP </t>
  </si>
  <si>
    <t xml:space="preserve">STRATEGIE PLATEAU 3D DEXTERITE SCENARIO CONFRONTATION EQUIPE </t>
  </si>
  <si>
    <t>FLIEGENDE TEPPICHE</t>
  </si>
  <si>
    <t>CARTE ADRESSE</t>
  </si>
  <si>
    <t>CONTES ORIENT</t>
  </si>
  <si>
    <t>FLIP FLOP</t>
  </si>
  <si>
    <t>PG CARTE PLI Dé REGLE EVOLUTIVE</t>
  </si>
  <si>
    <t>FLUXX</t>
  </si>
  <si>
    <t xml:space="preserve">PG CARTE REGLE EVOLUTIVE SEMI COOP REFLEXION </t>
  </si>
  <si>
    <t>FOCUS</t>
  </si>
  <si>
    <t xml:space="preserve">PG CARTE QUESTION DEDUCTION </t>
  </si>
  <si>
    <t>FOLD IT</t>
  </si>
  <si>
    <t>PG OBSERVATION RAPIDITE REFLEXION DEXTERITE</t>
  </si>
  <si>
    <t>FOR SALE</t>
  </si>
  <si>
    <t>PG ENCHERE  GUESSING CARTE</t>
  </si>
  <si>
    <t xml:space="preserve">PG CARTE ENCHERE COMMERCE ARGENT BLUFF </t>
  </si>
  <si>
    <t xml:space="preserve">FOU FOU FOU ! </t>
  </si>
  <si>
    <t xml:space="preserve">PG CARTE MÉMOIRE RAPIDITE DEFI </t>
  </si>
  <si>
    <t>FOU FOU FOU ! PLAISIR D OFFRIR</t>
  </si>
  <si>
    <t>FOURBERIE</t>
  </si>
  <si>
    <t>STRATEGIE PLATEAU 3D DYNAMIQUE MAJORITE SIMULTANEITE CARTE</t>
  </si>
  <si>
    <t>FOUTRAK</t>
  </si>
  <si>
    <t>PG DEFIS VISUEL RAPIDITE</t>
  </si>
  <si>
    <t>FREAM SHOP</t>
  </si>
  <si>
    <t xml:space="preserve">STRATEGIE CARTE COLLECTION </t>
  </si>
  <si>
    <t>FRESCO</t>
  </si>
  <si>
    <t>HISTORIQUE RENAISSANCE</t>
  </si>
  <si>
    <t>FRUIT MIX</t>
  </si>
  <si>
    <t>STRATEGIE CARTE COLLECTION MÉMOIRE</t>
  </si>
  <si>
    <t>FRUIT</t>
  </si>
  <si>
    <t>FRUIT SALADE</t>
  </si>
  <si>
    <t>PG CARTE COLLECTION RAPIDITE MÉMOIRE</t>
  </si>
  <si>
    <t>FUGITIVE</t>
  </si>
  <si>
    <t>STRATEGIE PLATEAU CARTE DEDUCTION COMBO</t>
  </si>
  <si>
    <t>FULL MOON</t>
  </si>
  <si>
    <t>PG TUILE PLACEMENTCOMBO DEPLACMENT</t>
  </si>
  <si>
    <t>FULL OF DOLLARS</t>
  </si>
  <si>
    <t>STRATEGIE CARTE PLACEMENT PLI BLUFF</t>
  </si>
  <si>
    <t>FUN FARM</t>
  </si>
  <si>
    <t>O1</t>
  </si>
  <si>
    <t>PG OBSERVATION  RAPIDITE</t>
  </si>
  <si>
    <t>GAIA</t>
  </si>
  <si>
    <t>STRATEGIE PLATEAU MODULAIRE CARTE PLACEMENT GESTION COLLECTE COMBO</t>
  </si>
  <si>
    <t>GALAPA GO</t>
  </si>
  <si>
    <t>PG STRATEGIE  CARTE  OBSERVATION RAPIDITE DEXTERITE</t>
  </si>
  <si>
    <t xml:space="preserve">PG TUILE  CARTE OBSERVATION RAPIDITE COLLECTE </t>
  </si>
  <si>
    <t>GALAXY TRUCKER</t>
  </si>
  <si>
    <t>STRATEGIE PLATEAU COLLECTE CONSTRUCTION COMMERCE ACTION ARGENT RAPIDITE COURSE</t>
  </si>
  <si>
    <t>GALERAPAGOS</t>
  </si>
  <si>
    <t>PG PLATEAU COOP DIPLO TRAHISON PLACEMENT COLLECTE BLUFF</t>
  </si>
  <si>
    <t>GALLINA CITY</t>
  </si>
  <si>
    <t>PG CARTE OBSERVATION SEMI COOP SIMULTANEITE DEFAUSSE</t>
  </si>
  <si>
    <t>GAME OF THRONES INTRIGUES A WESTEROS</t>
  </si>
  <si>
    <t xml:space="preserve">PG STRATEGIE CARTE ALIGNEMENT GESTION DE MAIN ELIMINATION </t>
  </si>
  <si>
    <t>GAME OVER</t>
  </si>
  <si>
    <t>PG CARTE LABYRINTHE MÉMOIRE HASARD</t>
  </si>
  <si>
    <t>GANG DES CASTORS</t>
  </si>
  <si>
    <t xml:space="preserve">H1 </t>
  </si>
  <si>
    <t xml:space="preserve">CARTE COLLECTION MÉMOIRE BLUFF </t>
  </si>
  <si>
    <t>GANG OF FOUR</t>
  </si>
  <si>
    <t xml:space="preserve">CARTE PLI DEFAUSSE </t>
  </si>
  <si>
    <t>ASIE</t>
  </si>
  <si>
    <t>GANG RUSH BREAKOUT</t>
  </si>
  <si>
    <t>X11</t>
  </si>
  <si>
    <t>STRATEGIE PLATEAU 3D Dé COURSE CONFRONTATION ELIMINATION ARGENT PLACEMENT ACTION</t>
  </si>
  <si>
    <t>GANMBIT 7</t>
  </si>
  <si>
    <t>PG REFLEXION QUESTION PARI EQUIPE</t>
  </si>
  <si>
    <t>GAZOBU</t>
  </si>
  <si>
    <t xml:space="preserve">PG CARTE PLI </t>
  </si>
  <si>
    <t>MONSTRE DELIRE</t>
  </si>
  <si>
    <t>GEEK ME QUIZ LE RETOUR</t>
  </si>
  <si>
    <t>PG DEFIS QUESTION RAPIDITE EQUIPE MIME DESSIN SHIFUMI MAJORITE</t>
  </si>
  <si>
    <t>GENTLEMEN CAMBRIOLEURS</t>
  </si>
  <si>
    <t>ENQUETE BLUFF DEDUCTION MAJORITE ROLE SECRET</t>
  </si>
  <si>
    <t>GHOOOST!</t>
  </si>
  <si>
    <t>PG CARTE COMBO PLI</t>
  </si>
  <si>
    <t>GHOST STORIES dédicacé par  Piero (Pierre le Chevalier)</t>
  </si>
  <si>
    <t xml:space="preserve">STRATEGIE PLATEAU MODULAIRE  COOP HASARD CARTE ACTION DEPLACEMENT </t>
  </si>
  <si>
    <t>GHOSTBUSTERS  THE BOARD GAME</t>
  </si>
  <si>
    <t>STRATEGIE PLATEAU FIGURINE COOP AFFRONTEMENT SCENARIO DEPLACEMENT COMBO</t>
  </si>
  <si>
    <t>HORREUR PHANTOME</t>
  </si>
  <si>
    <t>GIVE ME FIVE</t>
  </si>
  <si>
    <t xml:space="preserve">PG RAPIDITE QUESTION </t>
  </si>
  <si>
    <t>GLOOBZ</t>
  </si>
  <si>
    <t>PG DEXTERITE RAPIDITE OBSERVATION</t>
  </si>
  <si>
    <t>HORREUR MONSTRE</t>
  </si>
  <si>
    <t>GLOOM</t>
  </si>
  <si>
    <t xml:space="preserve">CARTE  GESTION MAIN COMBO </t>
  </si>
  <si>
    <t>GNOME S WAR 2.0</t>
  </si>
  <si>
    <t xml:space="preserve">STRATEGIE PLATEAU CARTE CONSTRUCTOIN CONFRONTATION EVOLUTION </t>
  </si>
  <si>
    <t>GOBB IT</t>
  </si>
  <si>
    <t>N4-2</t>
  </si>
  <si>
    <t xml:space="preserve">PG CARTE RAPIDITE OBSERVATION </t>
  </si>
  <si>
    <t>GOBBLET</t>
  </si>
  <si>
    <t>STRATEGIE REFLEXION ALIGEMENT PLACEMENT CAPTURE</t>
  </si>
  <si>
    <t>GOBELINS INC</t>
  </si>
  <si>
    <t>STRATEGIE PLATEAU CONSTRUCTION PROGRAMMATION CONFRONTATION</t>
  </si>
  <si>
    <t>GOSU ed 2010</t>
  </si>
  <si>
    <t>GRAND JEUX D ECHEC PLIABLE BOIS</t>
  </si>
  <si>
    <t>STRATEGIE REFLEXION PLACMENT OBSERVATION</t>
  </si>
  <si>
    <t>GRAND QUIZ MARVEL</t>
  </si>
  <si>
    <t>PG PLATEAU QUESTION DEPLACEMENT</t>
  </si>
  <si>
    <t>GRAND QUIZ STARWARS</t>
  </si>
  <si>
    <t>STAR WARS</t>
  </si>
  <si>
    <t>GRANNY APPLES</t>
  </si>
  <si>
    <t>PG Dé RAPIDITE OBSERVATION CALCULE</t>
  </si>
  <si>
    <t>FRUITS</t>
  </si>
  <si>
    <t>GRAVITY MAZE</t>
  </si>
  <si>
    <t>W3</t>
  </si>
  <si>
    <t>3 MIN</t>
  </si>
  <si>
    <t>REFLEXION PLACEMENT LABYRINTHE 3D</t>
  </si>
  <si>
    <t>GREENVILLE 1989</t>
  </si>
  <si>
    <t>PG PLATEAU COOP IMPRO MJ VOTE</t>
  </si>
  <si>
    <t>GRIMPE !</t>
  </si>
  <si>
    <t>CARTE PLACEMENT OBSERVATION ADRESSE (TWISTER DES MAINS)</t>
  </si>
  <si>
    <t>GROIN DEVANT</t>
  </si>
  <si>
    <t>V2-1 ET H2</t>
  </si>
  <si>
    <t>PG - PROGRAMMATION</t>
  </si>
  <si>
    <t>GUARDIANS CHRONICLES</t>
  </si>
  <si>
    <t>M5</t>
  </si>
  <si>
    <t>STRATEGIE PLATEAU CONFRONTATION CARTE CONQUETE</t>
  </si>
  <si>
    <t>SUPER HEROS</t>
  </si>
  <si>
    <t>GUERRE ET BEEEH</t>
  </si>
  <si>
    <t>STRATEGIE PLATEAU PLACEMENT CARTE</t>
  </si>
  <si>
    <t>GUERRE FROIDE CIA VS KGB</t>
  </si>
  <si>
    <t>STRATEGIE CARTE CONFRONTATION COMBO GESTION DE MAIN</t>
  </si>
  <si>
    <t>GUEULES NOIRES</t>
  </si>
  <si>
    <t>STRATEGIE PLATEAU GESTION PLACEMENT COMBO</t>
  </si>
  <si>
    <t>GUILLOTINE</t>
  </si>
  <si>
    <t>HISTORIQUE REVOLUTION</t>
  </si>
  <si>
    <t>Gyges</t>
  </si>
  <si>
    <t>HANABI</t>
  </si>
  <si>
    <t>V1-3 ET H1</t>
  </si>
  <si>
    <t>STRATEGIE COOP CARTE DEDUCTION OBSERVATION PARI</t>
  </si>
  <si>
    <t>HANAMIKOJI</t>
  </si>
  <si>
    <t>PG CARTE COMBO COLLECTE</t>
  </si>
  <si>
    <t>JAPON</t>
  </si>
  <si>
    <t>HAPPY HOUR</t>
  </si>
  <si>
    <t>PG DELIRE DEFIS ALCOOL  18+</t>
  </si>
  <si>
    <t>HAPPY PIGS</t>
  </si>
  <si>
    <t xml:space="preserve">STRATEGIE PLATEAU GESTION PLACEMENT COMMERCE </t>
  </si>
  <si>
    <t>HARRY POTTER BATAILLE A POUDLARD</t>
  </si>
  <si>
    <t>30 MN</t>
  </si>
  <si>
    <t>CARTE DECKBUILDING CONFRONTATION COMBO</t>
  </si>
  <si>
    <t>HARRY POTTER</t>
  </si>
  <si>
    <t>HARRY POTTER LA BATAILLE DE POUDLARD</t>
  </si>
  <si>
    <t>Y5</t>
  </si>
  <si>
    <t>STRATEGIE DECKBUILDING COOP SCENARIO</t>
  </si>
  <si>
    <t>FANTASY HARRY POTER</t>
  </si>
  <si>
    <t>SUPERLIPOPEX</t>
  </si>
  <si>
    <t xml:space="preserve">PG CARTE DEFI MUSIC BRUIT GESTE TCHACH </t>
  </si>
  <si>
    <t>HATTARI</t>
  </si>
  <si>
    <t>HAWAI</t>
  </si>
  <si>
    <t>STRATEGIE PLATEAU GESTION DEPLACEMENT PLACEMENT COMBINAISON</t>
  </si>
  <si>
    <t>HERO IMMORTAL KING</t>
  </si>
  <si>
    <t xml:space="preserve">STRATEGIE DONGEONCRAWLER CARTE </t>
  </si>
  <si>
    <t>HERO QUEST</t>
  </si>
  <si>
    <t>STRATEGIE PLATEAU COOP CONFRONTATION DUNGEONCRAWLER ASSYMETRIQUE</t>
  </si>
  <si>
    <t>HERO REALMS</t>
  </si>
  <si>
    <t>HEROS A LOUER</t>
  </si>
  <si>
    <t>PG CARTE ACTION DEDUCTION TCHAH COLLECTION BLUFF</t>
  </si>
  <si>
    <t>HIGH RISK</t>
  </si>
  <si>
    <t>PG Dé  STOP&amp;GO</t>
  </si>
  <si>
    <t>Hispaniola</t>
  </si>
  <si>
    <t xml:space="preserve">STRATEGIE PLATEAU CARTE PLI </t>
  </si>
  <si>
    <t>HISTERICOACH</t>
  </si>
  <si>
    <t>PG STRATEGIE COOP DEPLACEMENT</t>
  </si>
  <si>
    <t>HISTOIRES DE HOBBITS</t>
  </si>
  <si>
    <t>PLATEAU PLACEMENT IMPRO</t>
  </si>
  <si>
    <t>HIT Z ROAD</t>
  </si>
  <si>
    <t>ZOMBI</t>
  </si>
  <si>
    <t>Hive Carbon</t>
  </si>
  <si>
    <t xml:space="preserve">20 MIN </t>
  </si>
  <si>
    <t>RELFESION PLACEMENT</t>
  </si>
  <si>
    <t>HO! HISSE!</t>
  </si>
  <si>
    <t xml:space="preserve">PLATEAU CARTE ACTION PLACEMENT  </t>
  </si>
  <si>
    <t>HOARDERS</t>
  </si>
  <si>
    <t>V3-1 ET I5</t>
  </si>
  <si>
    <t xml:space="preserve">PG CARTE COLLECTION PROGRAMMATION </t>
  </si>
  <si>
    <t>HOBBIT LE JEU DE CARTES</t>
  </si>
  <si>
    <t>CARTE PLI</t>
  </si>
  <si>
    <t>HOME SWEET HOME</t>
  </si>
  <si>
    <t xml:space="preserve">STRATEGIE CARTE PLI OBSERVATION </t>
  </si>
  <si>
    <t>HONGA</t>
  </si>
  <si>
    <t xml:space="preserve">STRATEGIE PLATEAU COLLECTE DEPLACEMENT </t>
  </si>
  <si>
    <t>PREHISTOIRE</t>
  </si>
  <si>
    <t>HONSHU</t>
  </si>
  <si>
    <t>STRATEGIE TUILE PLACEMENT GESTION PLI  SIMULTANITE COMBO</t>
  </si>
  <si>
    <t>Hotel</t>
  </si>
  <si>
    <t>STRATEGIE PLATEAU CONSTRUCTION ARGENT</t>
  </si>
  <si>
    <t>HOTEL</t>
  </si>
  <si>
    <t xml:space="preserve">STRATEGIE PLATEAU CONSTRUCTION ARGENT </t>
  </si>
  <si>
    <t xml:space="preserve">HOW TO ROB A BANK </t>
  </si>
  <si>
    <t>STRATEGIE PLATEAU MODULAIRE ASYMETRIE PROGRAMMATION SEMI COOP COMBO MÉMOIRE</t>
  </si>
  <si>
    <t>HUIS CLOS</t>
  </si>
  <si>
    <t xml:space="preserve">ENQUETE CARTE DEPLACEMENT DEDUCTION </t>
  </si>
  <si>
    <t>HUIT MINUTES POUR UN EMPIRE</t>
  </si>
  <si>
    <t>8 MIN</t>
  </si>
  <si>
    <t>STRATEGIE PLATEAU COLLECTE CONQUETE MAJORITE</t>
  </si>
  <si>
    <t>HUNS</t>
  </si>
  <si>
    <t>STRATEGIE Dé CARTE DRAFT COMBO CONFRONTATION COLLECTE</t>
  </si>
  <si>
    <t>HISTOIRE MONGOL</t>
  </si>
  <si>
    <t>HYPERBOREA</t>
  </si>
  <si>
    <t>150 MIN</t>
  </si>
  <si>
    <t>STRATEGIE PLATEAU GESTION CONFRONTATION COMBO PROGRAMMATION</t>
  </si>
  <si>
    <t>I KNOW</t>
  </si>
  <si>
    <t xml:space="preserve">AMBIANCE QUESTION PARI </t>
  </si>
  <si>
    <t>I LOVE BROCOLI</t>
  </si>
  <si>
    <t>4+</t>
  </si>
  <si>
    <t>PG QUESTION GUESSING TCHACH</t>
  </si>
  <si>
    <t>I WILL SURVIVE</t>
  </si>
  <si>
    <t>PG PLATEAU CONFRONTATION DEFI GESTE</t>
  </si>
  <si>
    <t>ICE 3</t>
  </si>
  <si>
    <t>PG COURSE</t>
  </si>
  <si>
    <t xml:space="preserve">ICI LONDRE </t>
  </si>
  <si>
    <t>PG CARTE ENQUETE ROLE SECRET ASYMETRI TCHAH BLUFF VOTE</t>
  </si>
  <si>
    <t>IDENTIK</t>
  </si>
  <si>
    <t xml:space="preserve">PG DESSIN RAPIDITE </t>
  </si>
  <si>
    <t xml:space="preserve">IL ÉTAIT UNE FOIS EDITION 1 ET </t>
  </si>
  <si>
    <t>PG - IMPRO</t>
  </si>
  <si>
    <t>ILLEGAL</t>
  </si>
  <si>
    <t xml:space="preserve">PG CARTE ENQUETE COMMERCE DIPLO MJ ROLE SECRET OBJECTIF SECRET DEDUCTION TCHACH </t>
  </si>
  <si>
    <t>ILLICO</t>
  </si>
  <si>
    <t>PG CARTE RAPIDITE EQUIPE DEFIS MOTS ASSOCIATION D IDEE</t>
  </si>
  <si>
    <t>ILOS</t>
  </si>
  <si>
    <t>STRATEGIE PLATEAU MODULAIRE CARTE GESTION DE MAIN RECOLTE PLACEMENT ARGENT</t>
  </si>
  <si>
    <t>IMAGINARIUM</t>
  </si>
  <si>
    <t>STRATEGIE PLATEAU GESTION CARTE PROGRAMMATION COMBO CONSTRUCTION</t>
  </si>
  <si>
    <t>IMAGINE</t>
  </si>
  <si>
    <t xml:space="preserve">PG ASSOCIATION D IDEE MOT DESSIN  DEDUCTION GUESSING </t>
  </si>
  <si>
    <t>INCOGNITO</t>
  </si>
  <si>
    <t>T4-3 ET K3</t>
  </si>
  <si>
    <t xml:space="preserve">PG DEFI DESSIN OBSERVATION </t>
  </si>
  <si>
    <t>CULTURE GE</t>
  </si>
  <si>
    <t>INEXTREMIS</t>
  </si>
  <si>
    <t>PG RAPIDITE LETTRE</t>
  </si>
  <si>
    <t>INNOVATION</t>
  </si>
  <si>
    <t>STRATEGIE CARTE COMBO MAJORITE</t>
  </si>
  <si>
    <t>INSIDER</t>
  </si>
  <si>
    <t xml:space="preserve">PG MJ ENQUETE DEDUCTION GUESSING RAPIDITE ROLE SECRET </t>
  </si>
  <si>
    <t>INTRIGO</t>
  </si>
  <si>
    <t xml:space="preserve">STRATEGIE CARTE PLACEMENT COMBO </t>
  </si>
  <si>
    <t>HISTORIQUE ITALIEN</t>
  </si>
  <si>
    <t>INTRIGUE</t>
  </si>
  <si>
    <t>STRATEGIE TCHACH BLUFF DIPLO TRAHISON ARGENT</t>
  </si>
  <si>
    <t>INTRIGUE A VENISE</t>
  </si>
  <si>
    <t>STRATEGIE PLATEAU DEDUCTION GUESSING DEPLACEMENT OBJECTIF SECRET ROLE SECRET EQUIPE</t>
  </si>
  <si>
    <t>IQUAZU</t>
  </si>
  <si>
    <t>O4</t>
  </si>
  <si>
    <t>PLATEAU DYNAMIQUE CARTE PLACEMENT MAJORITE ALIGNEMENT</t>
  </si>
  <si>
    <t>IRON CURTAIN</t>
  </si>
  <si>
    <t>STRATEGIE CARTE PLACEMENT MAJORITE CONQUETE</t>
  </si>
  <si>
    <t>ISLA DORADA</t>
  </si>
  <si>
    <t>ISLE OF SKYE DE LAIRD A ROI</t>
  </si>
  <si>
    <t>S7</t>
  </si>
  <si>
    <t xml:space="preserve">STRATEGIE TUILE ENCHERE PLACEMENT GESTION </t>
  </si>
  <si>
    <t>HISTOIRE ECOSSE</t>
  </si>
  <si>
    <t>J AIME BEAUCOUP CE QUE VOUS DITES,,,</t>
  </si>
  <si>
    <t xml:space="preserve">PG CARTE QUESTION DELIRE RAPIDITE IMPRO </t>
  </si>
  <si>
    <t>DELIRES</t>
  </si>
  <si>
    <t>JACK BANANAS</t>
  </si>
  <si>
    <t>STRATEGIE COURSE Dé</t>
  </si>
  <si>
    <t>AVIATION</t>
  </si>
  <si>
    <t>JACK ET LE HARICOT MAGIQUE</t>
  </si>
  <si>
    <t xml:space="preserve">PG OBJECTIF  ADRESSE ARGENT </t>
  </si>
  <si>
    <t>JAMAICA</t>
  </si>
  <si>
    <t>X11 ET J3</t>
  </si>
  <si>
    <t xml:space="preserve">STRATEGIE PLATEAU COURSE CONFRONTATION GESTION PROGRAMMATION </t>
  </si>
  <si>
    <t>JAMAICA EXT THE CREW</t>
  </si>
  <si>
    <t xml:space="preserve">PERSONNAGES TRESORS </t>
  </si>
  <si>
    <t>JERICHO</t>
  </si>
  <si>
    <t>CARTE CONSTRUCTION MAJORITE</t>
  </si>
  <si>
    <t>JETLAG LE QUIZZ</t>
  </si>
  <si>
    <t xml:space="preserve">PG CARTE DEFI  MÉMOIRE RAPIDITE </t>
  </si>
  <si>
    <t>JEU D ECHEC VOYAGE COLLECTION</t>
  </si>
  <si>
    <t>JEU DE CARTE TAROT</t>
  </si>
  <si>
    <t>CASIER 1-1</t>
  </si>
  <si>
    <t>JEU DE CON 1</t>
  </si>
  <si>
    <t xml:space="preserve"> 9+</t>
  </si>
  <si>
    <t xml:space="preserve">PG DEFI DELIRE GESTE QUESTION </t>
  </si>
  <si>
    <t>JEU DE CON 2</t>
  </si>
  <si>
    <t>JEU DE CON 3</t>
  </si>
  <si>
    <t xml:space="preserve">JEU DE GO </t>
  </si>
  <si>
    <t>3 ANS</t>
  </si>
  <si>
    <t>JEU DE GO GRAND PLATEAU</t>
  </si>
  <si>
    <t>JEU DE GO PETIT PLATEAU INITIATION</t>
  </si>
  <si>
    <t>JEU DU FICTIONNAIRE ENCYCLOPEDIQUE MENT VRAI</t>
  </si>
  <si>
    <t>V4-1 ETH1</t>
  </si>
  <si>
    <t>PG QUESTION BLUFF</t>
  </si>
  <si>
    <t>JEU DU FICTIONNAIRE INCROYABLE MENT VRAI</t>
  </si>
  <si>
    <t>JEU DU FICTIONNAIRE NATUREL MENT VRAI</t>
  </si>
  <si>
    <t>JEU DU FICTIONNAIRE TOUT EST RELATIF</t>
  </si>
  <si>
    <t>JEUX 54 CARTES</t>
  </si>
  <si>
    <t>CARTE</t>
  </si>
  <si>
    <t>JOKE DE PAPA</t>
  </si>
  <si>
    <t>PG QUESTION DELIRE EQUIPE DEFI RIRE</t>
  </si>
  <si>
    <t>JOOMBA</t>
  </si>
  <si>
    <t>PG CARTE RAPIDITE OBSERVATION DEFI</t>
  </si>
  <si>
    <t>PG CARTE RAPIDITE DEFI OBSERVATION</t>
  </si>
  <si>
    <t>JUDUKU</t>
  </si>
  <si>
    <t xml:space="preserve">PG TCHACH DELIRE QUESTION MIME </t>
  </si>
  <si>
    <t>18+</t>
  </si>
  <si>
    <t>JUMPIN JAVA</t>
  </si>
  <si>
    <t xml:space="preserve">PG REFLEXION PLACEMENT </t>
  </si>
  <si>
    <t>JUMPY JACK</t>
  </si>
  <si>
    <t>X7</t>
  </si>
  <si>
    <t>PG PLATEAU STRATEGIE  Dé COURSE PARI MÉMOIRE PRISE DE RISQUE</t>
  </si>
  <si>
    <t>JUNGLE SPEED BEACH EDITION</t>
  </si>
  <si>
    <t>PG REFLEXE ADRESSE OBSERVATION MEMOIR RAPIDITE</t>
  </si>
  <si>
    <t>JUNGLE SPEED EDITION 20 ANS</t>
  </si>
  <si>
    <t xml:space="preserve">PG OBSERVETION RAPIDITE REFLEXE </t>
  </si>
  <si>
    <t>JUNGLE SPEED L EXTENSION SAC</t>
  </si>
  <si>
    <t>JUNGLE SPEED L EXTENSION SAC ORANGE</t>
  </si>
  <si>
    <t>JUNGLE SPEED LAPIN CRETIN</t>
  </si>
  <si>
    <t>JUNTA</t>
  </si>
  <si>
    <t>250 MIN</t>
  </si>
  <si>
    <t>STRATEGIE PLATEAU DIPLO BLUFF</t>
  </si>
  <si>
    <t>JUNTA REEDITION</t>
  </si>
  <si>
    <t>JUPITER</t>
  </si>
  <si>
    <t>PLATEAU REFLEXION PLACEMENT</t>
  </si>
  <si>
    <t>KABALEO</t>
  </si>
  <si>
    <t>W2</t>
  </si>
  <si>
    <t>STRATEGIE REFLEXION PLACEMENT  EMPILEMENT MAJORITE OBJECTIF SECRET</t>
  </si>
  <si>
    <t>KABOUM</t>
  </si>
  <si>
    <t xml:space="preserve">PG PLATEAU DEFI DEXTERITE ADRESSE CONSTRUCTION RAPIDITE CONFRONTATION  </t>
  </si>
  <si>
    <t>KABUKI</t>
  </si>
  <si>
    <t xml:space="preserve">PG CARTE MÉMOIRE OBSERVATION </t>
  </si>
  <si>
    <t>KAKER LAKEN POKER</t>
  </si>
  <si>
    <t>L2 ET V1-3</t>
  </si>
  <si>
    <t xml:space="preserve">PG CARTE BLUFF GUESSING </t>
  </si>
  <si>
    <t>KAKER LAKEN SALAT</t>
  </si>
  <si>
    <t>V4-1 ET H1</t>
  </si>
  <si>
    <t>PG CARTE OBSERVATION RAPIDITE DEFAUSSE</t>
  </si>
  <si>
    <t>KAKER LAKEN SUPPE</t>
  </si>
  <si>
    <t>PG CARTE OBSERVATION RAPIDITE DEFAUSSE DEFI SONS</t>
  </si>
  <si>
    <t>KALEIDOS</t>
  </si>
  <si>
    <t>PG DEDUCTION OBSERVATION RAPIDITE</t>
  </si>
  <si>
    <t>KALIFICO</t>
  </si>
  <si>
    <t>PG CARTE RAPIDITE DEFI ASSOCIATION D IDEE VOTE</t>
  </si>
  <si>
    <t>KAMAKOR (EXT POUR GOSU)</t>
  </si>
  <si>
    <t xml:space="preserve">KAMATE </t>
  </si>
  <si>
    <t>STRATEGIE PLATEAU CARTE DEPLACEMENT</t>
  </si>
  <si>
    <t>KAMISADO</t>
  </si>
  <si>
    <t xml:space="preserve">PG STRATEGIE PLATEAU DEPLACEMENT REFLEXION PROGOMMATION </t>
  </si>
  <si>
    <t xml:space="preserve">KAMPF DER  GLADIATOREN </t>
  </si>
  <si>
    <t>STRATEGIE PLATEAU CONFRONTATION PROGRAMMATION</t>
  </si>
  <si>
    <t>KANA GAWA</t>
  </si>
  <si>
    <t xml:space="preserve">STRATEGIE PLATEAU PLACEMENT OBSERVATION COLLECTE OBJECTIF ACTION </t>
  </si>
  <si>
    <t xml:space="preserve">JAPON </t>
  </si>
  <si>
    <t>Karibik</t>
  </si>
  <si>
    <t>STRATEGIE PLATEAU  COURSE</t>
  </si>
  <si>
    <t>KARNAG</t>
  </si>
  <si>
    <t xml:space="preserve">STRATEGIE PLATEAU GESTION </t>
  </si>
  <si>
    <t>KARUBA</t>
  </si>
  <si>
    <t>STRATEGIE CONSTRUCTION CONNEXION COLLECTE DEPLACMENT PLACEMENT</t>
  </si>
  <si>
    <t>KATANA</t>
  </si>
  <si>
    <t xml:space="preserve">PG STRATEGIE CARTE ROLE SECRET GUESSING ELIMINATION </t>
  </si>
  <si>
    <t>KEEP COOL</t>
  </si>
  <si>
    <t>PG CARTE RAPIDITE DEFI MOT</t>
  </si>
  <si>
    <t>KELTIS</t>
  </si>
  <si>
    <t>STRATEGIE PLATEAU CARTE</t>
  </si>
  <si>
    <t>LEGENDE CELTIQUE</t>
  </si>
  <si>
    <t>KEMET</t>
  </si>
  <si>
    <t xml:space="preserve">STRATEGIE PLATEAU FIGURINE CONQUETE COMBO </t>
  </si>
  <si>
    <t>KEMET EXT SETH</t>
  </si>
  <si>
    <t>KENJIN</t>
  </si>
  <si>
    <t>STRATEGIE CARTE MAJORITE GUESSING</t>
  </si>
  <si>
    <t xml:space="preserve">KERO </t>
  </si>
  <si>
    <t>R1</t>
  </si>
  <si>
    <t>STRATEGIE PLATEAU CARTE RAPIDITE PLACEMENT DEPLACEMENT CONQUETE COLLECTE GESTION MAJORITE</t>
  </si>
  <si>
    <t>KEYFLOWER</t>
  </si>
  <si>
    <t xml:space="preserve">STRATEGIE PLATEAU PLACEMENT GESTION ENCHERE </t>
  </si>
  <si>
    <t>Keyforge : L'Appel des Archontes - Deck Archonte</t>
  </si>
  <si>
    <t xml:space="preserve">STRATEGIE CARTE GESTION DE MAIN CONFRONTATION GUESSING </t>
  </si>
  <si>
    <t>KEYFORGE STARTER L'Appel des Archontes</t>
  </si>
  <si>
    <t>KHARKOV</t>
  </si>
  <si>
    <t xml:space="preserve">GUERRE </t>
  </si>
  <si>
    <t>KIDS LONDON</t>
  </si>
  <si>
    <t>PG STRATEGIE CARTE GUESSING ARGENT</t>
  </si>
  <si>
    <t>HISTOIRE BRITANIQUE</t>
  </si>
  <si>
    <t>KIKAFE ?</t>
  </si>
  <si>
    <t>V4-0</t>
  </si>
  <si>
    <t>14 MIN</t>
  </si>
  <si>
    <t xml:space="preserve">PG CARTE DEFAUSSE MÉMOIRE </t>
  </si>
  <si>
    <t>KILL BIQUE</t>
  </si>
  <si>
    <t>PG CARTE PLI PARI</t>
  </si>
  <si>
    <t>KILL THE UNICORNS</t>
  </si>
  <si>
    <t xml:space="preserve">CARTE MAJORITE COMBO </t>
  </si>
  <si>
    <t>FANTASY DELIRE</t>
  </si>
  <si>
    <t>KILLER PARTY</t>
  </si>
  <si>
    <t>PG OBJECTIF SECRET ELIMINATION</t>
  </si>
  <si>
    <t>KIMONO</t>
  </si>
  <si>
    <t xml:space="preserve">CARTE COLLECTION COMBO </t>
  </si>
  <si>
    <t>KING &amp; ASSASSINS</t>
  </si>
  <si>
    <t xml:space="preserve">STRATEGIE PLATEAU CARTE DEPLACEMENT CONFRONTATION BLUFF GUESSING ROLE SECRET ACTION </t>
  </si>
  <si>
    <t>KING DOMINO</t>
  </si>
  <si>
    <t>L4 ET S3</t>
  </si>
  <si>
    <t xml:space="preserve">STRATEGIE PLATEAU PLACEMENT DOMINO </t>
  </si>
  <si>
    <t>KING DOMINO EXT AGE OF GIANT</t>
  </si>
  <si>
    <t xml:space="preserve">KING OF NEWYORK </t>
  </si>
  <si>
    <t>STRATEGIE PLATEAU CARTE COMBO CONFRONTATION Dé AFFRONTEMENT</t>
  </si>
  <si>
    <t>SF KAIJU</t>
  </si>
  <si>
    <t>KING OF NEWYORK ET TOKYO EXT ANUBIS</t>
  </si>
  <si>
    <t>L5</t>
  </si>
  <si>
    <t>STRATEGIE PLATEAU CARTE COMBO CONFRONTATION Dé</t>
  </si>
  <si>
    <t>KING OF NEWYORK ET TOKYO EXT HALLOWEEN</t>
  </si>
  <si>
    <t>KING OF TOKYO</t>
  </si>
  <si>
    <t>R3 ET L5</t>
  </si>
  <si>
    <t xml:space="preserve">KING OF TOKYO EXT POWER UP </t>
  </si>
  <si>
    <t>KING OF TOKYO POWER UP</t>
  </si>
  <si>
    <t>KING S GOLD</t>
  </si>
  <si>
    <t>PG Dé COMBO ARGENT</t>
  </si>
  <si>
    <t>KING SIZE</t>
  </si>
  <si>
    <t>PG Dé STOP&amp;GO COMBO</t>
  </si>
  <si>
    <t>KINGDOM BUILDER ED 2011 AS D'OR 2012</t>
  </si>
  <si>
    <t xml:space="preserve">L4 </t>
  </si>
  <si>
    <t xml:space="preserve"> 8 ANS</t>
  </si>
  <si>
    <t xml:space="preserve">STRATEGIE PLATEAU GESTION PLACEMENT CONFRONTATION </t>
  </si>
  <si>
    <t>KINGSPORT FESTIVAL</t>
  </si>
  <si>
    <t>STRATEGIE PLATEAU PLACEMENT CARTE COMBO MAJORITE CONFRONTATION</t>
  </si>
  <si>
    <t>KINGZ</t>
  </si>
  <si>
    <t>PG CARTE CONFRONTATATION SIMULTANEITE COMBO RAPIDITE ELIMINATION</t>
  </si>
  <si>
    <t>KIPROKO</t>
  </si>
  <si>
    <t>PG MOT DESSIN EQUIPE</t>
  </si>
  <si>
    <t>KIT WARHAMMER</t>
  </si>
  <si>
    <t>WARGAME FIGURINE</t>
  </si>
  <si>
    <t>KIWARA</t>
  </si>
  <si>
    <t xml:space="preserve">PG STRATEGIE PLATEAU PLACEMENT MAJORITE ACTION DEPLACEMENT </t>
  </si>
  <si>
    <t>KLIKADO</t>
  </si>
  <si>
    <t>PG ADRESSE DEXTERITE MIKADO 3D</t>
  </si>
  <si>
    <t>KLIMATO</t>
  </si>
  <si>
    <t>STRATEGIE CARTE GESTION OBJECTIF SECRET COMBO</t>
  </si>
  <si>
    <t>ENVIRONEMENT</t>
  </si>
  <si>
    <t>KNIT WIT</t>
  </si>
  <si>
    <t>PG MOT OBJET OBSERVATION DEDUCTION RAPIDITE TCHACH</t>
  </si>
  <si>
    <t>KNOWING ME KNOWING YOU</t>
  </si>
  <si>
    <t xml:space="preserve">PG QUESTION PARI </t>
  </si>
  <si>
    <t xml:space="preserve">KOBAYAKAWA </t>
  </si>
  <si>
    <t xml:space="preserve">PG CARTE PARI  BLUFF </t>
  </si>
  <si>
    <t>KODAMA</t>
  </si>
  <si>
    <t>CARTE OBSERVATION PLACEMENT PARI OBJECTIF SECRET</t>
  </si>
  <si>
    <t>CONTE JAPONAIS</t>
  </si>
  <si>
    <t>KODO MOTS</t>
  </si>
  <si>
    <t>PG CARTE MOT RAPIDITE ASSOCIATION D IDEE</t>
  </si>
  <si>
    <t>KOMOJO</t>
  </si>
  <si>
    <t xml:space="preserve">PG DEFI MOT DESSIN MIME RAPIDITE EQUIPE </t>
  </si>
  <si>
    <t>KONITO</t>
  </si>
  <si>
    <t>PG TCHACH QUESTION DEDUCTION MOT</t>
  </si>
  <si>
    <t>KONITO MUSIK</t>
  </si>
  <si>
    <t>PG TCHACH QUESTION DEDUCTION MUSIQUE</t>
  </si>
  <si>
    <t>KOROYO</t>
  </si>
  <si>
    <t>STRATEGIE CARTE BLUFF SIMULTANEITE COMBO MAJORITE</t>
  </si>
  <si>
    <t>KORRIGANS</t>
  </si>
  <si>
    <t>KORSAR</t>
  </si>
  <si>
    <t>STRATEGIE CARTE PLI EQUIPE</t>
  </si>
  <si>
    <t>KRAZY WORDZ</t>
  </si>
  <si>
    <t xml:space="preserve">PG CARTE DEFI MOT IMPRO </t>
  </si>
  <si>
    <t>KROKI</t>
  </si>
  <si>
    <t>PG DEFI DESSINS EQUIPE DEDUCTION</t>
  </si>
  <si>
    <t>KROM</t>
  </si>
  <si>
    <t>STRATEGIE PLATEAU GESTION  DEPLACEMENT CONFRONTATION</t>
  </si>
  <si>
    <t>HISTORIQUE DELIRE</t>
  </si>
  <si>
    <t xml:space="preserve">KROM </t>
  </si>
  <si>
    <t>STRATEGIE PLATEAU DEPLACEMENT CONFRONTATION GESTION SIMULTABEITE EVOLUTION</t>
  </si>
  <si>
    <t>KROMASTER ARENA BASIC</t>
  </si>
  <si>
    <t>STRATEGIE PLATEAU CONFRONTATION FIGURINE COMBO</t>
  </si>
  <si>
    <t>ANKAMA</t>
  </si>
  <si>
    <t>KROMASTER ARENA EXTENSION FRIGOST</t>
  </si>
  <si>
    <t>KROMASTER ARENA JUNIOR</t>
  </si>
  <si>
    <t>KROMASTER ARENA PLATEAU DELUXE EDITION LIMITE</t>
  </si>
  <si>
    <t>KROMASTER FIGURINE 3D (33)</t>
  </si>
  <si>
    <t xml:space="preserve">KROMASTER QUEST </t>
  </si>
  <si>
    <t>STRATEGIE PLATEAU FIGURINE DEPLACEMENT LABYRINTHE COMBO</t>
  </si>
  <si>
    <t>L AGE DE PIERRE</t>
  </si>
  <si>
    <t>STRATEGIE PLATEAU GESTION</t>
  </si>
  <si>
    <t>L AGE DE PIERRE EXTENSION</t>
  </si>
  <si>
    <t>L AGE DES DIEUX</t>
  </si>
  <si>
    <t>STRATEGIE PLATEAU DEPLACEMENT CONFRONTATION COMBO OBJECTIF SECRET</t>
  </si>
  <si>
    <t xml:space="preserve">L ANNE DU DRAGON </t>
  </si>
  <si>
    <t>100 MIN</t>
  </si>
  <si>
    <t>STRATEGIE PLATEAU GESTION PLACEMENT DEPLACEMENT CONFRONTATION CARTE COMMERCE  ARGENT</t>
  </si>
  <si>
    <t>L ASCENSION DE THANOS</t>
  </si>
  <si>
    <t>STRATEGIE PLATEAU CARTE Dé COOP AFFRONTEMENT FIGURINE</t>
  </si>
  <si>
    <t>L ATELIER DES CHEFS</t>
  </si>
  <si>
    <t>PG DEFIS COMPOSITION</t>
  </si>
  <si>
    <t>L ATTAQUE DES TITANS LE DERNIER EMPART</t>
  </si>
  <si>
    <t xml:space="preserve">STRATEGIE Dé AFFRONTEMENT COOP ASSYMETRIQUE </t>
  </si>
  <si>
    <t>MANGA</t>
  </si>
  <si>
    <t>L AUBERGE DES PIRATES</t>
  </si>
  <si>
    <t>PG  CARTE GUESSING STOP&amp;GO OBSERVATION ELIMINATION</t>
  </si>
  <si>
    <t>L AUBERGE SANGLANTE</t>
  </si>
  <si>
    <t xml:space="preserve">STRATEGIE CARTE SCENARIO </t>
  </si>
  <si>
    <t>FILM</t>
  </si>
  <si>
    <t>L ILE AU TRESOR</t>
  </si>
  <si>
    <t>U4 ET I4</t>
  </si>
  <si>
    <t>STRATEGIE PLATEAU SEMI COOP ASSYMETRIQUE AFFRONTEMENT COLLECTE DEDUCTION BLUFF</t>
  </si>
  <si>
    <t>L ILE INTERDITE</t>
  </si>
  <si>
    <t>PG STRATEGIE CARTE COOP DEPLACEMENT ROLE ACTION</t>
  </si>
  <si>
    <t>L ODYSSE DES GRENOUILLE</t>
  </si>
  <si>
    <t>PG PLATEAU DEPLACEMENT CAPTURE</t>
  </si>
  <si>
    <t>L OR DES DRAGONS</t>
  </si>
  <si>
    <t>PG CARTE ROLE COLLECTE RAPIDITE</t>
  </si>
  <si>
    <t>LA BATAILLE DES CINQ ARMEES</t>
  </si>
  <si>
    <t xml:space="preserve">STRATEGIE PLATEAU FIGURINE  CONQUETE PLACEMENT COMBO </t>
  </si>
  <si>
    <t>LA BOITE A CULTURE GEEK</t>
  </si>
  <si>
    <t xml:space="preserve">PG QUESTION GEEK </t>
  </si>
  <si>
    <t>LA BONNE PAYE edition parker 1996</t>
  </si>
  <si>
    <t>LA BOUFFE !</t>
  </si>
  <si>
    <t>PG CARTE OBSERVATION RAPIDITE LABYRINTHE</t>
  </si>
  <si>
    <t>LA CHASSE AUX GIGAMONS</t>
  </si>
  <si>
    <t>PG TUILE MÉMOIRE ACTION</t>
  </si>
  <si>
    <t>LA CIGALE ET LA FOURMI</t>
  </si>
  <si>
    <t xml:space="preserve">PG RECOLTE PLACEMENT COLLECTION DEDUCTION </t>
  </si>
  <si>
    <t>LA COURSE A L ELYSEE</t>
  </si>
  <si>
    <t>PG PLATEAU TCHACH IMPRO COURSE</t>
  </si>
  <si>
    <t>LA COURSE A L HERITAGE</t>
  </si>
  <si>
    <t>STRATEGIE PLATEAU DYNAMIQUE   DEPLACEMENT LABYRINTHE</t>
  </si>
  <si>
    <t>LA COURSE AUX ETOILES</t>
  </si>
  <si>
    <t xml:space="preserve">PG STRATEGIE PLATEAU CARTE COURSE PLACEMENT </t>
  </si>
  <si>
    <t>LA CRIQUE DES PIRATES</t>
  </si>
  <si>
    <t xml:space="preserve">STRATEGIE PLATEAU COURSE CONFRONTATION </t>
  </si>
  <si>
    <t>LA CUCARACHA</t>
  </si>
  <si>
    <t>PG- RAPIDITE</t>
  </si>
  <si>
    <t>LA FIEVRE DE L OR</t>
  </si>
  <si>
    <t>STRATEGIE CARTE GESTION COLLECTION ENCHERE</t>
  </si>
  <si>
    <t>LA FORET DES FRERES GRIMM</t>
  </si>
  <si>
    <t>STRATEGIE PLATEAU FIGURINE CONSTRUCTION ROLE SECRET GUESSING ACTION DEPLACEMENTCOLLECTE MODE DE JEU</t>
  </si>
  <si>
    <t xml:space="preserve">LITERATURE </t>
  </si>
  <si>
    <t>LA FUREUR DE DRACULA</t>
  </si>
  <si>
    <t xml:space="preserve">PLATEAU STRATEGIE PVP </t>
  </si>
  <si>
    <t>HORREUR VAMPIRE</t>
  </si>
  <si>
    <t>LA GUERRE DES MOUTONS</t>
  </si>
  <si>
    <t>PG TUILE OBSERVATION PLACEMENT OBJECTIF SECRET MAJORITE ACTION</t>
  </si>
  <si>
    <t>LA GUERRE DES MOUTONS 2</t>
  </si>
  <si>
    <t>LA LEGENDE DU CERISIER QUI FLEURIT TOUS LES DIX ANS</t>
  </si>
  <si>
    <t>COLLECTION  OBJECTIF STOP&amp;GO MAJORITE PLACEMENT DEDUCTION</t>
  </si>
  <si>
    <t>LA MINI BOITE TOP 50</t>
  </si>
  <si>
    <t xml:space="preserve">PG QUESTION MUSIC  RAPIDITE </t>
  </si>
  <si>
    <t>LA MINI CULTURE GEEK</t>
  </si>
  <si>
    <t xml:space="preserve">PG QUESTION GEEK  RAPIDITE </t>
  </si>
  <si>
    <t>LA NUIT DU GRAND POULPE</t>
  </si>
  <si>
    <t xml:space="preserve">LA PETITE MORT </t>
  </si>
  <si>
    <t xml:space="preserve">PG CARTE OBJECTIF DRAFT CHOIX SIMULTANE CONFRONTATION </t>
  </si>
  <si>
    <t>LA ROSE NOIRES</t>
  </si>
  <si>
    <t>ROLE SECRET TCHACH DEDUCTION GUESSING BLUFF ELIMINATION SCENARIO</t>
  </si>
  <si>
    <t xml:space="preserve">LA VALLEE DES MAMOUTHS ext </t>
  </si>
  <si>
    <t>STRATEGIE PLATEAU GESTION CONQUETE</t>
  </si>
  <si>
    <t>LA VALLEE DES MAMOUTHS</t>
  </si>
  <si>
    <t>LACHE PAS LA SAVONNETTE</t>
  </si>
  <si>
    <t>CARTE DELIRE BLUFF DEFAUSSE</t>
  </si>
  <si>
    <t>LADY AND GENTLEMEN</t>
  </si>
  <si>
    <t>PG  EQUIPE GESTION COMBO RP</t>
  </si>
  <si>
    <t>LAS VEGAS BOULEVARD</t>
  </si>
  <si>
    <t>PG Dé  MAJORITE PLACEMENT ARGENT</t>
  </si>
  <si>
    <t>CASINO</t>
  </si>
  <si>
    <t>LAST HEROEES</t>
  </si>
  <si>
    <t xml:space="preserve">STRATEGIE CARTE GESTION DE MAIN AFFRONTEMENT SEMI COOP </t>
  </si>
  <si>
    <t xml:space="preserve">LAST MESSAGE </t>
  </si>
  <si>
    <t>PG DEFI DESSIN ENQUETE OBSERVATION ASYMETRIE RAPIDITE SEMI COOP</t>
  </si>
  <si>
    <t>LAST WILL</t>
  </si>
  <si>
    <t xml:space="preserve">STRATEGIE PLATEAU PLACEMENT GESTION DE MAIN COMBO </t>
  </si>
  <si>
    <t>REVOLUTION INDUSTRIELLE</t>
  </si>
  <si>
    <t xml:space="preserve">LE BAL DES SORCIERES </t>
  </si>
  <si>
    <t>PG - AFFRONTEMENT</t>
  </si>
  <si>
    <t>LE BILLARD HOLLANDAIS</t>
  </si>
  <si>
    <t>BLACKROOM</t>
  </si>
  <si>
    <t>PG ADRESSE DEXTERITE</t>
  </si>
  <si>
    <t>LE CARROM</t>
  </si>
  <si>
    <t>LE CIEL INTERDIT</t>
  </si>
  <si>
    <t xml:space="preserve">STRATEGIE PLATEAU COOP DEPLACEMENT AFFRONTEMENT CONSTRUCTION RAPIDITE </t>
  </si>
  <si>
    <t>LE CLUB DES MOUSTACHES</t>
  </si>
  <si>
    <t xml:space="preserve">PG CARTE DEDUCTION GUESSING </t>
  </si>
  <si>
    <t>LE DERNIER BANQUET</t>
  </si>
  <si>
    <t>LE DESERT INTERDIT</t>
  </si>
  <si>
    <t>STRATEGIE PLATEAU MODULAIRE COOP COLLECTE DEPLACEMENT ROLE</t>
  </si>
  <si>
    <t>LE FANTOME DE L OPERA</t>
  </si>
  <si>
    <t>R1 ET D2</t>
  </si>
  <si>
    <t>ENQUETE STRATEGIE PLATEAU DEPLACEMENT</t>
  </si>
  <si>
    <t>FANTASY PHANTOM</t>
  </si>
  <si>
    <t>LE FANTOME DE MAC GREGOR</t>
  </si>
  <si>
    <t xml:space="preserve">PLATEAU LABYRINHTE DEPLACEMENT </t>
  </si>
  <si>
    <t>LE FLEAU DES DIEUX</t>
  </si>
  <si>
    <t>STRATEGIE PLATEAU CARTE PLACEMENT</t>
  </si>
  <si>
    <t>LE GANT DE L INFINITE UN JEU LOVE LETTER</t>
  </si>
  <si>
    <t>STRATEGIE CARTE GUESSING MÉMOIRE ASSYMETRIE</t>
  </si>
  <si>
    <t>LE JEU DE CHAT FOU</t>
  </si>
  <si>
    <t xml:space="preserve">PG CARTE RAPIDITE DEFI CRI </t>
  </si>
  <si>
    <t>LE JEU DE COCHON GONFLABLE 2013</t>
  </si>
  <si>
    <t>M1</t>
  </si>
  <si>
    <t>JEUX ADRESSE ET HASARD D EXTERIEUR</t>
  </si>
  <si>
    <t xml:space="preserve">LE JOUEUR DE FLUTE </t>
  </si>
  <si>
    <t xml:space="preserve">PG CARTE DEPLACEMENT ELIMINATION </t>
  </si>
  <si>
    <t>LE LIEVRE ET LA TORTUE</t>
  </si>
  <si>
    <t>PG CARTE COMBO COURSE OBJECTIF PARI</t>
  </si>
  <si>
    <t>LE MAITRE DU RAYON</t>
  </si>
  <si>
    <t>STRATEGIE PLATEAU ENQUETE DEDUCTION</t>
  </si>
  <si>
    <t xml:space="preserve">LE MONDE EST FOU </t>
  </si>
  <si>
    <t>PG CARTE DEDUCTION ROLE SECRET TCHACH QUESTION OBSERVATION</t>
  </si>
  <si>
    <t>MEDICAL</t>
  </si>
  <si>
    <t>LE NOM DE LA ROSE</t>
  </si>
  <si>
    <t xml:space="preserve">STRATEGIE PLATEAU ENQUETE </t>
  </si>
  <si>
    <t>LE PACTE DES LOUPS GAROUS</t>
  </si>
  <si>
    <t>PG ENQUETE ROLE SECRET MJ TCHAH BLUFF VOTE</t>
  </si>
  <si>
    <t>LE PETIT CHAPERON ROUGE</t>
  </si>
  <si>
    <t>PG PLATEAU CARTE SEMI COOP PARCOUR COOP STOP&amp;GO GESTION DE MAIN</t>
  </si>
  <si>
    <t>LE PETIT POUCET ET LA FORET MYSTERIEUSE</t>
  </si>
  <si>
    <t xml:space="preserve">PG PLATEAU TUILE MÉMOIRE COOP OBSERVATION MJ </t>
  </si>
  <si>
    <t>LE PETIT PRINCE FABRIQUE MOI UNE PLANETE</t>
  </si>
  <si>
    <t xml:space="preserve">PG CONSTRUCTION DRATF TUILE OBSERVATION </t>
  </si>
  <si>
    <t>LE PETIT PRINCE VOYAGE VEERS LES ETOILES</t>
  </si>
  <si>
    <t>DEPLACEMENT COURSE  PLATEU MODULAIRE GESTION DE MAIN COLLECTE</t>
  </si>
  <si>
    <t>LE ROI DES NAINS</t>
  </si>
  <si>
    <t>STRATEGIE CARTE COMBO REGLE EVOLUTIVE GESTION DE MAIN PLI</t>
  </si>
  <si>
    <t>LE SEIGNEUR DES ANNEAUX VOYAGE AU MORDOR</t>
  </si>
  <si>
    <t xml:space="preserve">STRATEGIE ROLL&amp;WRIGHT </t>
  </si>
  <si>
    <t>LE SIGNE DES ANCIENS</t>
  </si>
  <si>
    <t xml:space="preserve">STRATEGIE CARTE COOP CONFRONTATION Dé </t>
  </si>
  <si>
    <t xml:space="preserve">HORREUR </t>
  </si>
  <si>
    <t>LE TANGO DE TARENTULE</t>
  </si>
  <si>
    <t>PG CARTE OBSERVATION DEFI BRUIT RAPIDITE DEXTERITE</t>
  </si>
  <si>
    <t>LE TESTAMENT DU DUC DE CRECY</t>
  </si>
  <si>
    <t>STRATEGIE PLATEAU GESTION CARTE</t>
  </si>
  <si>
    <t>LE TOUR DU MONDE EN 80 JOURS</t>
  </si>
  <si>
    <t>X1</t>
  </si>
  <si>
    <t xml:space="preserve">STRATEGIE PLATEAU COLLECTE  COURSE ACTION </t>
  </si>
  <si>
    <t>LE TRONE DE FER JEU DE CARTE</t>
  </si>
  <si>
    <t>STRATEGIE  DECKBUILDING</t>
  </si>
  <si>
    <t>LE TRONE DE FER JEU DE CARTE EXT REINE DES DRAGONS</t>
  </si>
  <si>
    <t>LE TRUC LE +</t>
  </si>
  <si>
    <t>PG MOT MAJORITE PARI</t>
  </si>
  <si>
    <t>LE VILLAGE</t>
  </si>
  <si>
    <t>FANASY</t>
  </si>
  <si>
    <t>LEMMING MAFIA</t>
  </si>
  <si>
    <t xml:space="preserve">STRATEGIE PLATEAU COURSE OBJECTIF SECRET CARTE PARI </t>
  </si>
  <si>
    <t>Les avanturiers du rail – Cartes</t>
  </si>
  <si>
    <t>STRATEGIE CARTE</t>
  </si>
  <si>
    <t>VOYAGE TRAIN</t>
  </si>
  <si>
    <t>LES AVENTURIER DU RAIL ASIA EXTENSION</t>
  </si>
  <si>
    <t xml:space="preserve">STRATEGIE PLATEAU PLACEMENT GESTION CARTE </t>
  </si>
  <si>
    <t>LES AVENTURIER DU RAIL mon premier voyage (europe)</t>
  </si>
  <si>
    <t>PG STRATEGIE PLACEMENT MAJORITE COLLECTION</t>
  </si>
  <si>
    <t>LES AVENTURIER DU RAIL NEW YORK</t>
  </si>
  <si>
    <t>TAXI</t>
  </si>
  <si>
    <t>LES AVENTURIERS DU RAIL AUTOUR DU MONDE</t>
  </si>
  <si>
    <t>R4</t>
  </si>
  <si>
    <t>LES AVENTURIERS DU RAIL EUROPE</t>
  </si>
  <si>
    <t>R4 ET L3</t>
  </si>
  <si>
    <t>LES AVENTURIERS DU RAIL France</t>
  </si>
  <si>
    <t>LES AVENTURIERS DU RAIL USA</t>
  </si>
  <si>
    <t>LES AVENTURIERS DU USA BOITE TOURNOIS (5JEUX SUR 2 BOITES)</t>
  </si>
  <si>
    <t>L3</t>
  </si>
  <si>
    <t>LES BATISSEURS ANTIQUITE</t>
  </si>
  <si>
    <t>STRATEGIE CARTE GESTION PLACEMENT CONSTRUCTION EVOLUTION</t>
  </si>
  <si>
    <t>LES BATISSEURS MOYEN AGE</t>
  </si>
  <si>
    <t>LES CHEVALIERS DE LA TABLE RONDE</t>
  </si>
  <si>
    <t>STRATEGIE PLATEAU FIGURINE COOP SEMI COOP COLLECTION TRAHISON ROLE SECRET ASYMETRIE</t>
  </si>
  <si>
    <t xml:space="preserve">LES COLOCS </t>
  </si>
  <si>
    <t xml:space="preserve">STRATEGIE DELIRE CARTE COMBO BLUFF </t>
  </si>
  <si>
    <t>LES COLONS DE CATANE</t>
  </si>
  <si>
    <t>A4 ET X9</t>
  </si>
  <si>
    <t>LES COLONS DE CATANE A DEUX</t>
  </si>
  <si>
    <t xml:space="preserve">STRATEGIE GESTION CARTE </t>
  </si>
  <si>
    <t>LES DEMEURES  DE L EPOUVANTE</t>
  </si>
  <si>
    <t xml:space="preserve">STRATEGIE PLATEAU LABYRINTHE ENQUETE COOP AFFRONTEMENT APPLICATION </t>
  </si>
  <si>
    <t xml:space="preserve">HORREUR CTULHU </t>
  </si>
  <si>
    <t>LES DENTS DE LA MER</t>
  </si>
  <si>
    <t xml:space="preserve">STRATEGIE PLATEAU CARTE SEMI COOP ASYMETRIE CONFRONTATION DEPLACEMENT DEDUCTION COMBO </t>
  </si>
  <si>
    <t>LES DRAGONS DU MEKONG</t>
  </si>
  <si>
    <t xml:space="preserve">STRATEGIE PLATEAU PROGRAMMATION COURSE </t>
  </si>
  <si>
    <t>LES FILS DE SAMARANDE</t>
  </si>
  <si>
    <t>STRATEGIE COMBO CARTE CONSTRUCTION</t>
  </si>
  <si>
    <t>FANTASY ORIENTALE</t>
  </si>
  <si>
    <t>LES FLAMMES D ADLERSTEIN</t>
  </si>
  <si>
    <t>ENQUETE DEDUCTION COLLECTE INDICE GUESSING</t>
  </si>
  <si>
    <t>LES GRANDS BATISSEURS</t>
  </si>
  <si>
    <t>CONSTRUCTION STRATEGIE BLUFF</t>
  </si>
  <si>
    <t>LES INROKUPTIBLES</t>
  </si>
  <si>
    <t>LES INVENTEURS</t>
  </si>
  <si>
    <t>STRATEGIE CARTE  EVOLUTION</t>
  </si>
  <si>
    <t>LES MONTAGNES HALLUCINEES</t>
  </si>
  <si>
    <t>PG STRATEGIE PLATEAU COOP RAPIDITE DEPLACEMENT GESTION DE LA FOLIE SURVIE</t>
  </si>
  <si>
    <t>AVENTURE CHTULU</t>
  </si>
  <si>
    <t>LES PILLEURS DE TOMBES DE L ESPACE</t>
  </si>
  <si>
    <t>LES POILUS</t>
  </si>
  <si>
    <t>PG CARTE COOP COMBO  HASARD</t>
  </si>
  <si>
    <t>HISTOIRE GUERRE</t>
  </si>
  <si>
    <t>LES TAVERNES DE LA VALEE PROFONDE</t>
  </si>
  <si>
    <t xml:space="preserve">STRATEGIE PLATEAU CARTE GESTION COMMERCE PLACEMENT </t>
  </si>
  <si>
    <t>LES TAXIS DE LA MARNES</t>
  </si>
  <si>
    <t xml:space="preserve">PG CARTE CONSTRUCTION DEPLACEMENT </t>
  </si>
  <si>
    <t>LES TROIS PETITS COCHONS</t>
  </si>
  <si>
    <t>PG Dé CONSTRUCTION COMBO STOP&amp;GO</t>
  </si>
  <si>
    <t>LES WINIFUTES ET LA LEGENDE DE SAVIA VOL1</t>
  </si>
  <si>
    <t>PG DEFI MOT MÉMOIRE</t>
  </si>
  <si>
    <t>LEVEL UP ed 2010 (pièce rare)</t>
  </si>
  <si>
    <t>LIBERTALIA</t>
  </si>
  <si>
    <t>STRATEGIE PLATEAU GESTION DE MAIN CONFRONTATION MÉMOIRE SIMULTANEITE PROGRAMMATION ARGENT</t>
  </si>
  <si>
    <t>LIGHT HUNTERS : BATTALION OF DARKNESS0</t>
  </si>
  <si>
    <t>STRATEGIE CARTE AFFRONTEMENT EQUIPE COOP GESTION DE MAIN PIOCHE</t>
  </si>
  <si>
    <t>LINQ</t>
  </si>
  <si>
    <t xml:space="preserve">LINVINGSTONE </t>
  </si>
  <si>
    <t>STRATEGIE PLATEAU Dé ACTIO N PLACEMENT COLLECTE STOP&amp;GO PRISE DE RISQUE MAJORITE</t>
  </si>
  <si>
    <t>LITTLE BIG FISH</t>
  </si>
  <si>
    <t>PG STRATEGIE PLATEAU DEPLACEMENT CONFRONTATION  EVOLUTION ACTION</t>
  </si>
  <si>
    <t>OCEAN</t>
  </si>
  <si>
    <t>LITTLE TOWN</t>
  </si>
  <si>
    <t xml:space="preserve">STRATEGIE PLATEAU PLACEMENT CONSTRUCTION GESTION </t>
  </si>
  <si>
    <t>LOBO 77</t>
  </si>
  <si>
    <t xml:space="preserve">CARTE CALCULE MEMOIRE </t>
  </si>
  <si>
    <t>LOGIK VILLE</t>
  </si>
  <si>
    <t>PG DEDUCTION LOGIQUE</t>
  </si>
  <si>
    <t>LONDON 1888</t>
  </si>
  <si>
    <t>PLATEAU ENQUETE COOP CONFRONTATION DEPLACEMENT DEDUCTION ROLE SECRET</t>
  </si>
  <si>
    <t xml:space="preserve">LONG COURS edit </t>
  </si>
  <si>
    <t>STRATEGIE PLATEAU GESTION DEPLACEMENT CONFRONTATION ARGENT</t>
  </si>
  <si>
    <t>LOONY QUEST</t>
  </si>
  <si>
    <t>PG PLATEAU DESSIN OBSERVATION DEXTERITE RAPIDITE COURSE</t>
  </si>
  <si>
    <t>LORD OF SCOTLAND</t>
  </si>
  <si>
    <t>LORDS OF XIDIT</t>
  </si>
  <si>
    <t>STRATEGIE PLATEAU DEPLACEMENT CONFRONTATION PLACEMENT PROGRAMMATION GUESSING MAJORITE</t>
  </si>
  <si>
    <t>LOUP GAROU BEST OF</t>
  </si>
  <si>
    <t>LOUP GAROU NOUVELLE LUNE EXTENSION</t>
  </si>
  <si>
    <t>LOUP GAROU PETITE BOITE</t>
  </si>
  <si>
    <t xml:space="preserve">D1 </t>
  </si>
  <si>
    <t>LOUP GAROU PETITE BOITE EXT PERSONNAGE</t>
  </si>
  <si>
    <t>LOUP GAROU VILLAGE</t>
  </si>
  <si>
    <t>E1</t>
  </si>
  <si>
    <t>LOVE LETTER</t>
  </si>
  <si>
    <t xml:space="preserve"> I5</t>
  </si>
  <si>
    <t>STRATEGIE CARTE GUESSING MÉMOIRE ELIMATION</t>
  </si>
  <si>
    <t>HISTROIRE RENAISSANCE</t>
  </si>
  <si>
    <t>LOVE LETTER REDITION  KANAI</t>
  </si>
  <si>
    <t>STRATEGIE CARTE GUESSING MÉMOIRE</t>
  </si>
  <si>
    <t>HISTROIRE ASIE</t>
  </si>
  <si>
    <t>LOVE TRIVIA</t>
  </si>
  <si>
    <t>PG PLATEAU QUESTION</t>
  </si>
  <si>
    <t>Lucky loop</t>
  </si>
  <si>
    <t>x</t>
  </si>
  <si>
    <t>STRATEGIE CARTE ET DES</t>
  </si>
  <si>
    <t>LUCKY LUKE WANTED</t>
  </si>
  <si>
    <t>STRATEGIE PLATEAU ENQUETE DEDUCTION GUESSING HASARD</t>
  </si>
  <si>
    <t>LUCKY NUMBERS</t>
  </si>
  <si>
    <t>PG STRATEGIE PLATEAU TUILE PLACEMENT CHIFFRE BLOCAGE PIOCHE</t>
  </si>
  <si>
    <t>LUXOR</t>
  </si>
  <si>
    <t>STRATEGIE PLATEAU OBJECTIF SECRET PLACEMENT OBSERVATION COMBINAISON</t>
  </si>
  <si>
    <t>Maamut</t>
  </si>
  <si>
    <t>STRATEGIE PLACEMENT CARTE</t>
  </si>
  <si>
    <t xml:space="preserve">MAD LE JEU </t>
  </si>
  <si>
    <t>PG PLATEAU ARGENT DEFI QUESTION</t>
  </si>
  <si>
    <t>MAD TRIP</t>
  </si>
  <si>
    <t xml:space="preserve">PG PLATEAU  RAPIDITE SURVIE MÉMOIRE OBSERVATION </t>
  </si>
  <si>
    <t>MADAME CHING</t>
  </si>
  <si>
    <t xml:space="preserve">STRATEGIE PLATEAU GESTION EXPLORATION CONQUETE COLLECTE COURSE </t>
  </si>
  <si>
    <t>MADEIRA</t>
  </si>
  <si>
    <t>STRATEGIE PLATEAU GESTION Dé</t>
  </si>
  <si>
    <t>MAFIA DE CUBA</t>
  </si>
  <si>
    <t>PG TCHACH GUESSING DEDUCTION ASSYMETRIE SEMICOOP ROLE SECRET BLUFF</t>
  </si>
  <si>
    <t>MAFIA DE CUBA BOITE SP2CIALE AVEC EXTENSION REVOLUCION</t>
  </si>
  <si>
    <t>MAGE WARS</t>
  </si>
  <si>
    <t>MAGIC MAZE</t>
  </si>
  <si>
    <t xml:space="preserve">PG STRATEGIE PLATEAU MODULAIRE DUNGEON CRAWLER RAPIDITE DEFI BRUIT COOP AFFRONTEMENT COLLECTE </t>
  </si>
  <si>
    <t>MAHARAJA</t>
  </si>
  <si>
    <t>STRATEGIE PLATEAU DIPLO CONQUETE CONFRONTATION</t>
  </si>
  <si>
    <t>HISTORIQUE INDE</t>
  </si>
  <si>
    <t>MAHARANI</t>
  </si>
  <si>
    <t>MAITRE RENARD</t>
  </si>
  <si>
    <t>PG PLATEAU RAPIDITE MÉMOIRE TOUCHE DEXTERITE ADRESSE</t>
  </si>
  <si>
    <t>MAJESTY UNE COURONE POUR LE ROYAUME</t>
  </si>
  <si>
    <t>STRATEGIE CARTE GESTION PLACEMENT CONSTRUCTION MAJORITE</t>
  </si>
  <si>
    <t>Malediction</t>
  </si>
  <si>
    <t>STRATEGIE CARTE COLLECTION</t>
  </si>
  <si>
    <t>MAMMA MIA!</t>
  </si>
  <si>
    <t xml:space="preserve">PG CARTE OBSERVATION MÉMOIRE </t>
  </si>
  <si>
    <t>MANCHOTS BARJOTS</t>
  </si>
  <si>
    <t>T2-2</t>
  </si>
  <si>
    <t>PG CARTE MAJORITE COLLECTION SIMULTANEITE</t>
  </si>
  <si>
    <t>MANGA PARTY</t>
  </si>
  <si>
    <t>PG IMPRO THACH MIME</t>
  </si>
  <si>
    <t>MANGE MOI SI TU PEUX</t>
  </si>
  <si>
    <t>PG  ASSYMETRIE SIMULTANEITE BLUFF DEDUCTION PARI PRISE DE RISQUE</t>
  </si>
  <si>
    <t>MARCO POLO</t>
  </si>
  <si>
    <t>STRATEGIE PLATEAU COLLECTE DEPLACEMENT COURSE</t>
  </si>
  <si>
    <t>MARIE COUCHE TUE…ET PIRE ENCORE</t>
  </si>
  <si>
    <t>PG TCHACH VOTE DELIRE</t>
  </si>
  <si>
    <t>MARRAKECH</t>
  </si>
  <si>
    <t>STRATEGIE PLATEAU REFLEXION PLACEMENT DEPLACEMENT ARGENT</t>
  </si>
  <si>
    <t>HISTOIRE MAROC</t>
  </si>
  <si>
    <t>MARS ATTACKS EXT DECOR SUPPLEMENTAIRE</t>
  </si>
  <si>
    <t xml:space="preserve">STRATEGIE PLATEAU 3D FIGURINE PLACEMENT DEPLACEMENT CONFRONTATION COMBO </t>
  </si>
  <si>
    <t>SF CINEMA</t>
  </si>
  <si>
    <t>MARS ATTACKS EXT FANTASSIN MARTIEN</t>
  </si>
  <si>
    <t>MARS ATTACKS EXT L INVASION VIENT DE L ESPACE</t>
  </si>
  <si>
    <t>MARS ATTACKS EXT LES SOLDAT US</t>
  </si>
  <si>
    <t>MARS ATTACKS EXT MASSACRE URBAIN</t>
  </si>
  <si>
    <t>MARS ATTACKS EXT MENEZ MOI A VOTRE CHEF</t>
  </si>
  <si>
    <t>MARS ATTACKS LE JEU</t>
  </si>
  <si>
    <t>MARS ATTACKS TAPIS DE JEU</t>
  </si>
  <si>
    <t>MARTIAN DICE</t>
  </si>
  <si>
    <t>STRATEGIE Dé STOP&amp;GO COMBO ACTION</t>
  </si>
  <si>
    <t>Marvel Dice Masters : Age of Ultron</t>
  </si>
  <si>
    <t xml:space="preserve">STRATEGIE DECKBUILDING CONFRONTATION </t>
  </si>
  <si>
    <t>MARVEL VILLAINOUS</t>
  </si>
  <si>
    <t xml:space="preserve">STRATEGIE ROLE CARTE OBJECTIF COMBO ASSYMETRIE </t>
  </si>
  <si>
    <t>COMICS</t>
  </si>
  <si>
    <t>MASQUARADE</t>
  </si>
  <si>
    <t>N4-2 ET L2</t>
  </si>
  <si>
    <t>ROLE SECRET TCHACH DEDUCTION GUESSING BLUFF</t>
  </si>
  <si>
    <t>MASQUARADE EXTENSION</t>
  </si>
  <si>
    <t>MASTERMIND DE VOYAGE</t>
  </si>
  <si>
    <t>REFLEXION DEDUCTION</t>
  </si>
  <si>
    <t>MATCH 5</t>
  </si>
  <si>
    <t>PG DE DEFI MOT RAPIDITE VOTE</t>
  </si>
  <si>
    <t>MAUDIT MOMIE</t>
  </si>
  <si>
    <t>PG CARTE LABYRINTHE COLLECTE</t>
  </si>
  <si>
    <t>HORREUR MOMIE</t>
  </si>
  <si>
    <t>MAUNA KEA</t>
  </si>
  <si>
    <t xml:space="preserve">STRATEGIE PLATEAU GESTION COURSE PLACEMENT </t>
  </si>
  <si>
    <t>MEDICI</t>
  </si>
  <si>
    <t>STRATEGIE PLATEAU PLACEMENTCARTE</t>
  </si>
  <si>
    <t>MEDIEVAL ACADEMY</t>
  </si>
  <si>
    <t>STRATEGIE CONSTRUCTION PLACEMENT</t>
  </si>
  <si>
    <t>MEDIEVAL PONG</t>
  </si>
  <si>
    <t>PG DEXTERITE BLUFF</t>
  </si>
  <si>
    <t>MEDINA</t>
  </si>
  <si>
    <t>STRATEGIE PLACEMENT CONSTRUCTION PRISE DE RISQUE</t>
  </si>
  <si>
    <t>MEDITATION FOIREUSE</t>
  </si>
  <si>
    <t>PG CARTE IMPRO</t>
  </si>
  <si>
    <t>MEDITERRANEE</t>
  </si>
  <si>
    <t>STRATEGIE PLATEAU DEPLACEMENT PLACEMENT</t>
  </si>
  <si>
    <t>MEEPLE CIRCUS</t>
  </si>
  <si>
    <t xml:space="preserve">PG PLATEAU DEXTERITE  OBJECTIF SECRET RAPIDITE </t>
  </si>
  <si>
    <t xml:space="preserve">MEEPLE CIRCUS EXT SHOW MUST GO ON </t>
  </si>
  <si>
    <t>MEEPLE WAR</t>
  </si>
  <si>
    <t>STRATEGIE PLATEAU MODULAIRE PLACEMENT CONQUETE GESTION  DEPLACEMENT</t>
  </si>
  <si>
    <t>MÉMOIRE 44</t>
  </si>
  <si>
    <t>STRATEGIE PLATEAU FIGURINE CONFRONTATION</t>
  </si>
  <si>
    <t>MÉMOIRE 44 EXTENSION EASTERN FRONT</t>
  </si>
  <si>
    <t>MÉMOIRE 44 EXTENSION MAP HIVER DESERT</t>
  </si>
  <si>
    <t>MÉMOIRE 44 EXTENSION TERRAN PACK</t>
  </si>
  <si>
    <t>MÉMOIRE 44 GROSSE BOITE</t>
  </si>
  <si>
    <t>MENESTRELS</t>
  </si>
  <si>
    <t>PG CARTE DIPLO MAJORITE PIOCHE ARGENT</t>
  </si>
  <si>
    <t>MERLIN ZINZIN LE JEU</t>
  </si>
  <si>
    <t xml:space="preserve">15 MIN </t>
  </si>
  <si>
    <t>PG PLATEAU DEFI MIME DEXTERIRITE Dé RAPIDITE</t>
  </si>
  <si>
    <t>MES AMIS SONT...</t>
  </si>
  <si>
    <t xml:space="preserve">PG EQUIPE DEFI MOTS DEDUCTION </t>
  </si>
  <si>
    <t>METAL ADVENTURES</t>
  </si>
  <si>
    <t>STRATEGIE PLATEAU DEPLACEMENT CONFRONTATION CARTE</t>
  </si>
  <si>
    <t>METRO</t>
  </si>
  <si>
    <t>STRATEGIE PLATEAU CONSTRUCTION COURSE</t>
  </si>
  <si>
    <t>Metroplys</t>
  </si>
  <si>
    <t xml:space="preserve">PLATEAU PLACEMENT STRATEGIE </t>
  </si>
  <si>
    <t>MEXICAN HOLDEM POKER EXTENSION POKER HOLDEM</t>
  </si>
  <si>
    <t>CARTE MODIFICATION DE REGLE POUR POKERHOLDEM</t>
  </si>
  <si>
    <t>MICE AND MYSTICS</t>
  </si>
  <si>
    <t>STRATEGIE PLATEAU DEPLACEMENT DUNGEON CROWLER FIGURINE COOP EQUIP</t>
  </si>
  <si>
    <t>FANTASY ANIMAUX</t>
  </si>
  <si>
    <t>MICRO MACRO CRIME CITY</t>
  </si>
  <si>
    <t xml:space="preserve">ENQUETE PLATEAU CARTE  DEDUCTION OBSERVATION </t>
  </si>
  <si>
    <t>MICRO ROBOTS</t>
  </si>
  <si>
    <t>REFLEXION PLATEAU MODULAIRE  RAPIDITE DEDUCTION CALCULE</t>
  </si>
  <si>
    <t>MICROMUTANTS ARACHNOIDES VS RUSSOPTERES</t>
  </si>
  <si>
    <t xml:space="preserve">Q4 </t>
  </si>
  <si>
    <t>STRATEGIE ADRESSE WARGAME</t>
  </si>
  <si>
    <t>MICROMUTANTS COSMOPLANTE VS SASHIMITES</t>
  </si>
  <si>
    <t>MICROMUTANTS USATROPODE VS EXOgORG</t>
  </si>
  <si>
    <t>MICROPOLIS</t>
  </si>
  <si>
    <t>MIKADO</t>
  </si>
  <si>
    <t>STRATEGIE DEXTERITE</t>
  </si>
  <si>
    <t>MIN TOO</t>
  </si>
  <si>
    <t>T2-3 ET H1</t>
  </si>
  <si>
    <t>PG DEFIS MIME</t>
  </si>
  <si>
    <t>MIN TOO FAMILLE</t>
  </si>
  <si>
    <t>PG DEFIS MIME RAPIDITE</t>
  </si>
  <si>
    <t>MINI JEUX D ECHEC LEFFE</t>
  </si>
  <si>
    <t>STRATEGIE PLATEAU REFLEXION PLACEMENT</t>
  </si>
  <si>
    <t xml:space="preserve">MINI STORY CUBES </t>
  </si>
  <si>
    <t>2 MIN</t>
  </si>
  <si>
    <t>IMAGINAIRE</t>
  </si>
  <si>
    <t>MINI STORY CUBES ACTION</t>
  </si>
  <si>
    <t>MINI STORY CUBES BATMAN</t>
  </si>
  <si>
    <t>MINI STORY CUBES VOYAGES</t>
  </si>
  <si>
    <t>MINIVILLES</t>
  </si>
  <si>
    <t>PG CARTE Dé COMBO GESTION COMMMERCE</t>
  </si>
  <si>
    <t>MINIVILLES EXT GREEN VALLEY</t>
  </si>
  <si>
    <t xml:space="preserve">PG CARTE Dé COMBO GESTION COMMMERCE </t>
  </si>
  <si>
    <t>MINIVILLES EXT MARINA</t>
  </si>
  <si>
    <t>MINUSCULE</t>
  </si>
  <si>
    <t xml:space="preserve">PG COURSE CARTE DEDUCTION OBJECTIF SECRET </t>
  </si>
  <si>
    <t>MISSION PAS POSSIBLE</t>
  </si>
  <si>
    <t>PG OBSERVATION REFLEXION RAPIDITE COOP OBJECTIF</t>
  </si>
  <si>
    <t>MISSISSIPPI QUEEN</t>
  </si>
  <si>
    <t>HISTORIQUE USA</t>
  </si>
  <si>
    <t>MITO</t>
  </si>
  <si>
    <t>PG CARTE DEFAUSSE TRICHE</t>
  </si>
  <si>
    <t>MIXMO</t>
  </si>
  <si>
    <t>PG MOT PLACEMENT RAPIDITE</t>
  </si>
  <si>
    <t>MIXMO SAC</t>
  </si>
  <si>
    <t>MIXX</t>
  </si>
  <si>
    <t>PG REFLEXION PLACEMENT</t>
  </si>
  <si>
    <t>MIYABI</t>
  </si>
  <si>
    <t>STRATEGIE CONSTRUCTION TUILE COMBO PLACEMENT DEDUCTION</t>
  </si>
  <si>
    <t>MODERN ART</t>
  </si>
  <si>
    <t>CARTE ENCHERE COLLECTION</t>
  </si>
  <si>
    <t>MON VOISIN LE MONSTRE</t>
  </si>
  <si>
    <t>PG CARTE ROLE SECRET EQUIPE BLUFF COMBO</t>
  </si>
  <si>
    <t>MONDO</t>
  </si>
  <si>
    <t>MONOPOLY edition miro 1973 sans notice</t>
  </si>
  <si>
    <t xml:space="preserve">MONOPOLY edition miro version 1936 </t>
  </si>
  <si>
    <t>J0</t>
  </si>
  <si>
    <t>118 MIN</t>
  </si>
  <si>
    <t>MONOPOLY edition parker de voyage</t>
  </si>
  <si>
    <t xml:space="preserve">MONOPOLY JUNIOR </t>
  </si>
  <si>
    <t>5 à 8 ANS</t>
  </si>
  <si>
    <t>PLATEAU ARGENT CONSTRUCTION</t>
  </si>
  <si>
    <t>MONSTRUYEUX</t>
  </si>
  <si>
    <t>PG OBSERVATION Dé RAPIDITE</t>
  </si>
  <si>
    <t>MONTE BANANA</t>
  </si>
  <si>
    <t>PG PLATEAU 3D CARTE DEPLACEMENT GESTION DE MAIN COURSE</t>
  </si>
  <si>
    <t>MOSKOVA</t>
  </si>
  <si>
    <t>MOT POUR MOT</t>
  </si>
  <si>
    <t>Q3 ET K4</t>
  </si>
  <si>
    <t xml:space="preserve">PG PLATEAU EQUIPE ASSOCIATION D IDEE DEFI MOT RAPIDITE </t>
  </si>
  <si>
    <t>MOUNTAIN</t>
  </si>
  <si>
    <t>STRATEGIE CARTE HASARD MÉMOIRE DEPLACEMENT</t>
  </si>
  <si>
    <t>MOUSQUETAIRE DU ROI</t>
  </si>
  <si>
    <t>MOW</t>
  </si>
  <si>
    <t>PG CARTE DEFAUSSE PLACEMENT STOP&amp;GO</t>
  </si>
  <si>
    <t>MR JACK</t>
  </si>
  <si>
    <t xml:space="preserve">ENQUETE PLATEAU DEPLACEMENT DEDUCTION CONFRONTATION </t>
  </si>
  <si>
    <t>MR JACK POCKET</t>
  </si>
  <si>
    <t xml:space="preserve">ENQUETE PLATEAU MODULAIRE TUILE  DEPLACEMENT DEDUCTION CONFRONTATION </t>
  </si>
  <si>
    <t>MULTI HEROS</t>
  </si>
  <si>
    <t>N4-1 ET H1</t>
  </si>
  <si>
    <t>STRATEGIE CARTE CALCULE</t>
  </si>
  <si>
    <t xml:space="preserve">MUNCHKIN </t>
  </si>
  <si>
    <t>N4-2 ET G1</t>
  </si>
  <si>
    <t>FANASY DELIRE</t>
  </si>
  <si>
    <t>MUNCHKIN : STAR Munchkin</t>
  </si>
  <si>
    <t>STRATEGIE DELIRE CARTE COMBO BLUFF</t>
  </si>
  <si>
    <t>MUNCHKIN :SUPER MUNCHKIN</t>
  </si>
  <si>
    <t>MUNCHKIN EXT 2 "HACHEMENT MIEUX"</t>
  </si>
  <si>
    <t>MUNCHKIN QUEST ed 2009</t>
  </si>
  <si>
    <t>STRATEGIE PLATEAU DUNGEON CRAWLER ACTION DEPLACEMENT CONFRONTATION AFFRONTEMENT</t>
  </si>
  <si>
    <t>MUNCHKIN ZOMBIES</t>
  </si>
  <si>
    <t>N4-3 ET G1</t>
  </si>
  <si>
    <t>HORREUR ZOMBIE</t>
  </si>
  <si>
    <t>MUNDUS NOVUS</t>
  </si>
  <si>
    <t>STRATEGIE CARTE COLLECTE COMBO COMMERCE</t>
  </si>
  <si>
    <t>MURDER PARTY MYSTERY KIT</t>
  </si>
  <si>
    <t xml:space="preserve">ENQUETE MJ MURDER </t>
  </si>
  <si>
    <t>MUSIC IQ</t>
  </si>
  <si>
    <t>PG QUESTION MUSIQUE EQUIPE</t>
  </si>
  <si>
    <t>MYSTERE A L ABBAYE 2005</t>
  </si>
  <si>
    <t xml:space="preserve">STRATEGIE PLATEAU  ENQUETE DEPLACEMENT DEDUCTION CARTE COLLECTE </t>
  </si>
  <si>
    <t>MYSTERES</t>
  </si>
  <si>
    <t xml:space="preserve">AMBIANCE  DEFI MOT DEDUCTION </t>
  </si>
  <si>
    <t>MYSTERES ?</t>
  </si>
  <si>
    <t xml:space="preserve">PG DEDUCTION ASSOCIATION GUESSING MOT </t>
  </si>
  <si>
    <t>MYSTERIUM ED 2014</t>
  </si>
  <si>
    <t>U2 ET D2</t>
  </si>
  <si>
    <t>42 MIN</t>
  </si>
  <si>
    <t>PG PLATEAU ENQUETE DEDUCTION GUESSING MJ COOP OBSERVATION TCHACH VOTE</t>
  </si>
  <si>
    <t>HORREUR PHANTOM</t>
  </si>
  <si>
    <t>MYSTERIUM PARK</t>
  </si>
  <si>
    <t>PG STRATEGIE COOP ENQUETE DEDUCTION GUESSING OBSERVATION  COOP VOTE MJ</t>
  </si>
  <si>
    <t>CIRQUE HORREUR</t>
  </si>
  <si>
    <t>MYSTERUIM EXT: Hidden Signs</t>
  </si>
  <si>
    <t>MYSTERY EXPRESS</t>
  </si>
  <si>
    <t xml:space="preserve">PLATEAU ENQUETE ROLE SECRET DEDUCTION DEPLACEMENT </t>
  </si>
  <si>
    <t>MYSTERY HOUSE</t>
  </si>
  <si>
    <t xml:space="preserve">ESCAPE GAME PLATEAU 3D APPLICATION DEDUCTION GUESSING OBSERVATION </t>
  </si>
  <si>
    <t>MYSTERY HOUSE PERDU DANS L ESPACE</t>
  </si>
  <si>
    <t>SF HORREUR</t>
  </si>
  <si>
    <t>MYSTERY PARTY MEURTRES SUR LE NIL</t>
  </si>
  <si>
    <t>NADA !</t>
  </si>
  <si>
    <t>PG Dé HASARD OBSERVATION RAPIDITE</t>
  </si>
  <si>
    <t>NAGA RAJA</t>
  </si>
  <si>
    <t>STRATEGIE PLATEAU CHOOIX SIMULTANE COURSE LABYRINTHE GESTION DE MAIN</t>
  </si>
  <si>
    <t>NAIN JAUNE edition dujardin</t>
  </si>
  <si>
    <t>Naufragés</t>
  </si>
  <si>
    <t xml:space="preserve">STRATEGIE GESTION PLATEAU SEMI COOP </t>
  </si>
  <si>
    <t>NEGOCES</t>
  </si>
  <si>
    <t>CARTE DIPLO COLLECTION</t>
  </si>
  <si>
    <t>NEGOCIATEUR PRISE D OTAGES</t>
  </si>
  <si>
    <t xml:space="preserve">STRATEGIE DEDUCTION Dé CARTE COMBO </t>
  </si>
  <si>
    <t>NESSOS</t>
  </si>
  <si>
    <t xml:space="preserve">MYTHOLOGIE </t>
  </si>
  <si>
    <t>NEW YORK 1901</t>
  </si>
  <si>
    <t xml:space="preserve">STRATEGIE PLATEAU PLACEMENT CONSTRUCTION MAJORITE </t>
  </si>
  <si>
    <t>NEXT</t>
  </si>
  <si>
    <t>PG OBSERVATION Dé COMBO ACTION  STOP&amp;GO</t>
  </si>
  <si>
    <t xml:space="preserve">NEXT </t>
  </si>
  <si>
    <t>STRATEGIE CARTE Dé REFLEXION COMBO OBSERVATION COLLECTE</t>
  </si>
  <si>
    <t>NIET</t>
  </si>
  <si>
    <t xml:space="preserve">CARTE PLI REGLE EVOLUTIVE GESTION DE MAIN </t>
  </si>
  <si>
    <t>NIGHT MARIUM</t>
  </si>
  <si>
    <t xml:space="preserve">PG CARTE GESTION DE MAIN COMBO COLLECTION </t>
  </si>
  <si>
    <t>NIGHTFALL</t>
  </si>
  <si>
    <t>NINJA ACADEMY</t>
  </si>
  <si>
    <t xml:space="preserve">PG CARTE PLATEAU ADRESSE SIMULTANEITE OBSERVATION GUESSING </t>
  </si>
  <si>
    <t>NINJA TAISEN</t>
  </si>
  <si>
    <t xml:space="preserve">PG PALTEAU  Dé DEPLACEMENT CONFRONTATION MAJORITE </t>
  </si>
  <si>
    <t>NMBR9</t>
  </si>
  <si>
    <t xml:space="preserve">PG  PLACEMENT EMPILEMENT </t>
  </si>
  <si>
    <t>NOE</t>
  </si>
  <si>
    <t>STRATEGIE CARTE PLACEMENT GUESSING STOP&amp;GO DEFAUSSE GESTION DE MAIN BLUFF</t>
  </si>
  <si>
    <t>NOMADES</t>
  </si>
  <si>
    <t xml:space="preserve">STRATEGIE PLATEAU CARTE COMBO DEPLACEMENT COLLECTE </t>
  </si>
  <si>
    <t>Non merci</t>
  </si>
  <si>
    <t xml:space="preserve">CARTE PARI ENCHERE </t>
  </si>
  <si>
    <t>NONSENSE</t>
  </si>
  <si>
    <t>PG IMPRO TCHACH BLUF</t>
  </si>
  <si>
    <t>NONSENSE FAMILLY</t>
  </si>
  <si>
    <t>NOSFERATU</t>
  </si>
  <si>
    <t>PG CARTE ROLE SECRET GUESSING DEDUCTION ENQUETE ASYMETRIE</t>
  </si>
  <si>
    <t xml:space="preserve">NOT ALONE </t>
  </si>
  <si>
    <t xml:space="preserve">STRATEGIE PLATEAU CARTE COMBO PLACEMENT EQUIPE ASYMETRIE </t>
  </si>
  <si>
    <t>Nottingham</t>
  </si>
  <si>
    <t>HISTORIQUE ANGLETERRE</t>
  </si>
  <si>
    <t>Objectif catane</t>
  </si>
  <si>
    <t>STRATEGIE CARTE GESTION PLACEMENT</t>
  </si>
  <si>
    <t>SPATIAL</t>
  </si>
  <si>
    <t>OBJETS TROUVES dédicacé par l'auteur</t>
  </si>
  <si>
    <t>PG DEFI OBJET EQUIPE DEDUCTION VOTE</t>
  </si>
  <si>
    <t>OBSCURIO</t>
  </si>
  <si>
    <t>STRATEGIE PLATEAU RAPIDITE COOP ROLE SECRET ASYMETRIE DEDUCTION TRAHISON BLUFF TCHACH</t>
  </si>
  <si>
    <t>HORREUR ANGOISSE</t>
  </si>
  <si>
    <t xml:space="preserve">OCCUS POCUS </t>
  </si>
  <si>
    <t>OCEANOS</t>
  </si>
  <si>
    <t>STRATEGIE CARTE COLLECTE PLACAMENT DRAFT EVOLUTION MAJORITE</t>
  </si>
  <si>
    <t>OCTAVE DUGLAND</t>
  </si>
  <si>
    <t>N4-3</t>
  </si>
  <si>
    <t xml:space="preserve">PG CARTE BLUFF CONFRONTATION PARI </t>
  </si>
  <si>
    <t>ODD VILLE</t>
  </si>
  <si>
    <t>45 MN</t>
  </si>
  <si>
    <t xml:space="preserve">STRATEGIE CARTE PLACEMENT CONSTRUCTION </t>
  </si>
  <si>
    <t>OF THE DEAD</t>
  </si>
  <si>
    <t xml:space="preserve">CARTE STRATEGIE COOP COLLECTE AFFRONTEMENT MÉMOIRE </t>
  </si>
  <si>
    <t>Off the dead 2</t>
  </si>
  <si>
    <t>STRATEGIE COMBO  CARTE COOP</t>
  </si>
  <si>
    <t>Offboard</t>
  </si>
  <si>
    <t>OH CAPITAINE !</t>
  </si>
  <si>
    <t>STRATEGIE CARTE BLUFF COMBO</t>
  </si>
  <si>
    <t>OKYA</t>
  </si>
  <si>
    <t xml:space="preserve">TUILE REFLEXION PLACEMENT </t>
  </si>
  <si>
    <t>HISTORIQUE JAPON</t>
  </si>
  <si>
    <t>OLE ! GUACA MOLE</t>
  </si>
  <si>
    <t xml:space="preserve">PG CARTE DEFI MOT </t>
  </si>
  <si>
    <t>OLIVE &amp; TOM</t>
  </si>
  <si>
    <t>STRATEGIE CARTE Dé COMBO PLACEMENT</t>
  </si>
  <si>
    <t>OLIVE ET TOM CLASSICO</t>
  </si>
  <si>
    <t>STRATEGIE CARTE PLACEMENT ALIGNEMENT COLLECTION d2 COMBO</t>
  </si>
  <si>
    <t>OLIVER TWIST</t>
  </si>
  <si>
    <t>STRATEGIE PLATEAU DEPLACEMENT COLLECTION  COMMERCE ARGENT ACTION</t>
  </si>
  <si>
    <t>OLTRE MARE</t>
  </si>
  <si>
    <t>STRATEGIE PLATEAU GESTION CARTE DEPLACEMENT</t>
  </si>
  <si>
    <t>OLYMPOS</t>
  </si>
  <si>
    <t>STRATEGIE PLATEAU DEPLACEMENT CONFRONTATION COMBO CONSTRUCTION</t>
  </si>
  <si>
    <t>ONE KEY</t>
  </si>
  <si>
    <t xml:space="preserve">PG  COOP ROLE OBSERVATION DEDUCTION ASSOCIATION D IDEE RAPIDITE APLLI </t>
  </si>
  <si>
    <t>ONE PUNCH MAN</t>
  </si>
  <si>
    <t xml:space="preserve">STRATEGIE CARTE COMBO AFFRONTEMENT </t>
  </si>
  <si>
    <t>ONIRIM</t>
  </si>
  <si>
    <t>CARTE HASARD LABYRINTHE PIOCHE</t>
  </si>
  <si>
    <t>ONK ONK</t>
  </si>
  <si>
    <t>PG CARTE ELIMINATION RAPIDITE DEFI RYTHME SIMULTANEITE</t>
  </si>
  <si>
    <t>ORBIS</t>
  </si>
  <si>
    <t xml:space="preserve">STRATEGIE PLATEAU MODULAIRE PLACEMENT ALIGNEMENT CONSTRUCTION </t>
  </si>
  <si>
    <t>ORBIS TAPIS DE JEU</t>
  </si>
  <si>
    <t xml:space="preserve">ORC QUEST </t>
  </si>
  <si>
    <t xml:space="preserve">STRATEGIE CARTE CONFRONTATION COMBO </t>
  </si>
  <si>
    <t>ORCS ORCS ORCS</t>
  </si>
  <si>
    <t>STRATEGIE PLATEAU CONFRONTATION PLACEMENT CARTE</t>
  </si>
  <si>
    <t xml:space="preserve">ORIFLAMME </t>
  </si>
  <si>
    <t>STRATEGIE CARTE COMBO DEDUCTION GUESSING TRAHISON</t>
  </si>
  <si>
    <t>ORIGIN</t>
  </si>
  <si>
    <t>STRATEGIE PLATEAU CARTE PIOCHE CONQUETE OBJECTIF</t>
  </si>
  <si>
    <t>OSIRIS</t>
  </si>
  <si>
    <t>STRATEGIE MÉMOIRE REFLEXION PLACEMENT</t>
  </si>
  <si>
    <t>OUGA BOUGA</t>
  </si>
  <si>
    <t xml:space="preserve">PG DELIRE RYTHME MÉMOIRE </t>
  </si>
  <si>
    <t>OUI HONORABLE PARRAIN</t>
  </si>
  <si>
    <t>PG CARTE DEDUCTION TCHAH RAPIDITE ROLE SECRET</t>
  </si>
  <si>
    <t>OUI SEIGNEUR DES TENEBRES</t>
  </si>
  <si>
    <t xml:space="preserve">PG CARTE ACTION TCHAH IMPRO </t>
  </si>
  <si>
    <t>OVO</t>
  </si>
  <si>
    <t>OWLY TRIBE</t>
  </si>
  <si>
    <t xml:space="preserve">STRATEGIE Dé PLACEMENT MAJORITE CONFRONTATOIN </t>
  </si>
  <si>
    <t>OZ</t>
  </si>
  <si>
    <t>STRATEGIE COMBO CARTE</t>
  </si>
  <si>
    <t>PACMAN</t>
  </si>
  <si>
    <t>PLATEAU DEPLACEMENT LABYRINTHE ASSYMETRIQUE</t>
  </si>
  <si>
    <t>PAF LA MOUCHE</t>
  </si>
  <si>
    <t>PG CARTE RAPIDITE OBSERVATION</t>
  </si>
  <si>
    <t>PAF MURAILLE</t>
  </si>
  <si>
    <t>PAF TAGGLE EXT TAGGLE</t>
  </si>
  <si>
    <t>PG TCHACH   DELIRE VOTE QUESTION</t>
  </si>
  <si>
    <t>PAKU PAKU</t>
  </si>
  <si>
    <t>H2 ET V1-2</t>
  </si>
  <si>
    <t>PG - ADRESSE</t>
  </si>
  <si>
    <t>VAISSELLE</t>
  </si>
  <si>
    <t>PALAZO</t>
  </si>
  <si>
    <t>STRATEGIE CONSTRUCTION GESTION</t>
  </si>
  <si>
    <t>PALEO</t>
  </si>
  <si>
    <t xml:space="preserve">STRATEGIE DEXTERITE </t>
  </si>
  <si>
    <t>PANDEMIC (REEDITION PANDEMIE)</t>
  </si>
  <si>
    <t>X8</t>
  </si>
  <si>
    <t>STRATEGIE COOP PLATEAU PLACEMENT DEPLACEMENT DEDUCTION ACTION ROLE</t>
  </si>
  <si>
    <t>PANDEMIC LA CHUTE DE ROME</t>
  </si>
  <si>
    <t>SANTE HISTOIRE</t>
  </si>
  <si>
    <t>PANDEMIC LE REIGNE DE CTHULHU</t>
  </si>
  <si>
    <t>SANTE MENTAL</t>
  </si>
  <si>
    <t>PANDEMIC MONTEES DES EAUX</t>
  </si>
  <si>
    <t>SANTE CLIMAT</t>
  </si>
  <si>
    <t>PANDEMIC NTERVENTION D URGENCE</t>
  </si>
  <si>
    <t>STRATEGIE COOP PLATEAU  Dé COMBO PLACEMENT DEPLACEMENT DEDUCTION ACTION ROLE</t>
  </si>
  <si>
    <t>PANDEMIC SYSTEM : WORLD OF WARCRAFT WRATH OF THE LICH KING</t>
  </si>
  <si>
    <t>STRATEGIE PLATEAU GESTION DEPLACEMENT CONFRONTATION SCENARIO EVOLUTION CONSTRUCTION</t>
  </si>
  <si>
    <t>PANDEMIC ZONE ROUGE AMERIQUE DU NORD</t>
  </si>
  <si>
    <t>PANDEMIE</t>
  </si>
  <si>
    <t>PANDEMIE CONTAGION</t>
  </si>
  <si>
    <t>STRATEGIE COOP CARTE  PLACEMENT DEPLACEMENT DEDUCTION ACTION ROLE</t>
  </si>
  <si>
    <t>PANDEMIE EXT PANDEMIE AU SEUIL DE LA CATASTROPHE</t>
  </si>
  <si>
    <t>PANDEMIE LE REMEDE</t>
  </si>
  <si>
    <t>PANIC LAB</t>
  </si>
  <si>
    <t>PG TUILE Dé OBSERVATION RAPIDITE COMBO</t>
  </si>
  <si>
    <t>PANIC STATION</t>
  </si>
  <si>
    <t xml:space="preserve">STRATEGIE DUNGEONCRAWLER  ROLE CACHE CONFRONTATION GUESSING </t>
  </si>
  <si>
    <t>PANIK</t>
  </si>
  <si>
    <t>PANIQUE A WALL STREET</t>
  </si>
  <si>
    <t>PG ENCHERE PARI DIPLO GESTION TCHACH</t>
  </si>
  <si>
    <t>PAPAYOO</t>
  </si>
  <si>
    <t>PG CARTE PLI DEFAUSSE</t>
  </si>
  <si>
    <t xml:space="preserve">PAPER TALES </t>
  </si>
  <si>
    <t xml:space="preserve">STRATEGIE CARTE COMBO CONFRONTATION CONSTRUCTION RAPIDITE EVOLUTION </t>
  </si>
  <si>
    <t>PAPILLON le jeu de carte</t>
  </si>
  <si>
    <t>CARTE PLI DEFAUSSE OBSERVATION CALCUL</t>
  </si>
  <si>
    <t>PAPPY WINCHESTER</t>
  </si>
  <si>
    <t>STRATEGIE PLATEAU ENCHERE CONFRONTATION MAJORITE OBJECTIF CAHE</t>
  </si>
  <si>
    <t>PAR ODIN</t>
  </si>
  <si>
    <t>V2-1 ET H1</t>
  </si>
  <si>
    <t>REFLEXION Dé COMBO</t>
  </si>
  <si>
    <t>PARADE</t>
  </si>
  <si>
    <t>CARTE GESTION MAIN PIOCHE MAJORITE</t>
  </si>
  <si>
    <t>PARIS IQ</t>
  </si>
  <si>
    <t>PG QUESTION PARIS EQUIPE</t>
  </si>
  <si>
    <t>PAS DE BRAS…</t>
  </si>
  <si>
    <t>CARTE COLLECTION DRAFT</t>
  </si>
  <si>
    <t>PASSE TRAP GEANT</t>
  </si>
  <si>
    <t>M</t>
  </si>
  <si>
    <t>DEXTERITE ADRESSE</t>
  </si>
  <si>
    <t>PASSE TRAP MOYEN</t>
  </si>
  <si>
    <t>PATCH HISTORY</t>
  </si>
  <si>
    <t xml:space="preserve">STRATEGIE CONSTRUCTION GESTION </t>
  </si>
  <si>
    <t>PATCHWORK</t>
  </si>
  <si>
    <t xml:space="preserve">REFLEXION PLACEMENT OBSERVATION DEPLACEMENT </t>
  </si>
  <si>
    <t>PATHFINDER LE JEU DE CARTES JEU DE BASE</t>
  </si>
  <si>
    <t xml:space="preserve">STRATEGIE CARTE DECKBUILDING COOP Dé </t>
  </si>
  <si>
    <t>PEANUT CLUB</t>
  </si>
  <si>
    <t xml:space="preserve">STRATEGIE CARTE ENCHERE COLLECTION </t>
  </si>
  <si>
    <t>PELOPONNES</t>
  </si>
  <si>
    <t xml:space="preserve">STRATEGIE PLACEMENT GESTION </t>
  </si>
  <si>
    <t>PENTA RUSH</t>
  </si>
  <si>
    <t>PG Dé OBSERVATION  REFLEXION RAPIDITE</t>
  </si>
  <si>
    <t xml:space="preserve">PENTAGO </t>
  </si>
  <si>
    <t>PENTAGO XL</t>
  </si>
  <si>
    <t>30 Min</t>
  </si>
  <si>
    <t>PERLIN PINPIN</t>
  </si>
  <si>
    <t xml:space="preserve">PG CARTE MÉMOIRE HASARD OBSERVATION CONFRONTATION </t>
  </si>
  <si>
    <t xml:space="preserve">PERPLEXUS ORIGINAL 2013 </t>
  </si>
  <si>
    <t>CASSE TETE 3D OBSERVATION REFLEXION ADRESSE</t>
  </si>
  <si>
    <t>https://www.1jour-1jeu.com/jeu-abstrait/2013-perplexus-original</t>
  </si>
  <si>
    <t>PERPLEXUS ROOKIE 2012</t>
  </si>
  <si>
    <t>https://www.1jour-1jeu.com/jeu-abstrait/2012-perplexus-rookie</t>
  </si>
  <si>
    <t>PERPLEXUS TWIST 2013 (rupture)</t>
  </si>
  <si>
    <t>https://www.1jour-1jeu.com/jeu-abstrait/2013-perplexus-twist</t>
  </si>
  <si>
    <t>PERPLEXUS WARP 2014 (en rupture)</t>
  </si>
  <si>
    <t>Y</t>
  </si>
  <si>
    <t>https://www.1jour-1jeu.com/jeu-abstrait/2014-perplexus-warp</t>
  </si>
  <si>
    <t xml:space="preserve">PERUDO </t>
  </si>
  <si>
    <t>O7-2 ET GRENIER</t>
  </si>
  <si>
    <t>PG Dé PARI GUESSING DEDUCTION BLUFF ENCHERE</t>
  </si>
  <si>
    <t>PERUDO BEACH</t>
  </si>
  <si>
    <t>PETITS MENSONGES ENTRE AMIS</t>
  </si>
  <si>
    <t>PETITS MEURTRES ET FAITS DIVERS</t>
  </si>
  <si>
    <t xml:space="preserve">ENQUETE ROLE SECRET DEDUCTION COOP TCHACH </t>
  </si>
  <si>
    <t>PHANTOM</t>
  </si>
  <si>
    <t xml:space="preserve"> CARTE COMBO ACTION MAJORITE </t>
  </si>
  <si>
    <t>PHANTOM SOCIETY</t>
  </si>
  <si>
    <t>ENQUETE STRATEGIE PLATEAU COOP DEPLACEMENT</t>
  </si>
  <si>
    <t xml:space="preserve">PHOTO PARTY </t>
  </si>
  <si>
    <t>PG DELIRE DEFIS VISUEL RAPIDITE</t>
  </si>
  <si>
    <t>PHOTOSYNTHESIS</t>
  </si>
  <si>
    <t xml:space="preserve">STRATEGIE PLATEAU DYNAMIQUE PLACEMENT EVOLUTION CONQUETE </t>
  </si>
  <si>
    <t>PICK A DILLY</t>
  </si>
  <si>
    <t>PARI</t>
  </si>
  <si>
    <t>PICK A DOG</t>
  </si>
  <si>
    <t>PG CARTE OBSERVATION COLLECTION RAPIDITE</t>
  </si>
  <si>
    <t>PICK A PIG</t>
  </si>
  <si>
    <t>PICKPOCKET</t>
  </si>
  <si>
    <t>STRATEGIE PLATEAU CONFRONTATION</t>
  </si>
  <si>
    <t>PICTOMANIA</t>
  </si>
  <si>
    <t>PG CARTE SIMULTANEITE RAPIDITE DEDUCTION DESSIN OBSERVATION VOTE</t>
  </si>
  <si>
    <t>PIKOMINO</t>
  </si>
  <si>
    <t>Dé COLLECTION STOP&amp;GO</t>
  </si>
  <si>
    <t>PINA PIRATA</t>
  </si>
  <si>
    <t>CARTE ACTION COLLECTE</t>
  </si>
  <si>
    <t>PINGO PINGO</t>
  </si>
  <si>
    <t>PG CARTE COMBO RAPIDITE ADRESSE</t>
  </si>
  <si>
    <t>PINGOUINS</t>
  </si>
  <si>
    <t>STRATEGIE PLATEAU DEPLACEMENT COLLECTE</t>
  </si>
  <si>
    <t>PIRATES DES EGOUTS</t>
  </si>
  <si>
    <t>STRATEGIE PLATEAU GESTION MAIN PROGRAMMATION FIGURINE PLACEMENT COURSE</t>
  </si>
  <si>
    <t>PIRATES UNDER FIRE</t>
  </si>
  <si>
    <t>STRATEGIE PLATEAU TUILE COMBO BLOCAGE ALIGNEMENT PLACEMENT GESTION</t>
  </si>
  <si>
    <t>PIRATOONS</t>
  </si>
  <si>
    <t>STRATEGIE CONSTRUCTION CONFRONTATION OBSERVATION RAPIDITE ENCHERE</t>
  </si>
  <si>
    <t>PISTE DE DES PLASTIQUE BOIS RECTANGULAIRE</t>
  </si>
  <si>
    <t>P</t>
  </si>
  <si>
    <t>PISTE DE DES PLASTIQUE RONDE</t>
  </si>
  <si>
    <t>PIT ed 2008</t>
  </si>
  <si>
    <t xml:space="preserve"> GRENIER</t>
  </si>
  <si>
    <t>PG CARTE COLLECTION RAPIDITE GESTION DE MAIN DRAFT TCHACH</t>
  </si>
  <si>
    <t>PITCH CIRCUIT ANNEXE</t>
  </si>
  <si>
    <t>CIRCUIT COURSE DEXTERITE</t>
  </si>
  <si>
    <t>PItCHTCAR</t>
  </si>
  <si>
    <t>COURSE DEXTERITE ADRESSE</t>
  </si>
  <si>
    <t>PIX</t>
  </si>
  <si>
    <t>PG OBSERVATION RAPIDITE DEFI DESSIN</t>
  </si>
  <si>
    <t>PIZZA PARTY</t>
  </si>
  <si>
    <t>STRATEGIE PLATEAU Dé SIMULTANEITE PLACEMENT MAJORITE</t>
  </si>
  <si>
    <t>PLAN SOCIAL</t>
  </si>
  <si>
    <t>PG CARTE DEFAUSSE COMBO DELIRE (UNO)</t>
  </si>
  <si>
    <t>MANGEMENT</t>
  </si>
  <si>
    <t>PLAY ME</t>
  </si>
  <si>
    <t>PG Dé COURSE COMBO SIMULTANEITE</t>
  </si>
  <si>
    <t>COMTE</t>
  </si>
  <si>
    <t>PLOUF PARTY</t>
  </si>
  <si>
    <t xml:space="preserve">PG PLATEAU DEPLACEMENT OBJECTIF SECRET </t>
  </si>
  <si>
    <t>PLUG&amp;PLAY PUZZLER</t>
  </si>
  <si>
    <t>POCKET MADNESS</t>
  </si>
  <si>
    <t>T2-2 ET C4</t>
  </si>
  <si>
    <t xml:space="preserve">COMBO CARTE PLI </t>
  </si>
  <si>
    <t>POCKET ROCKET</t>
  </si>
  <si>
    <t>PG CARTE GESTION COMBINAISON DEPLACEMENT</t>
  </si>
  <si>
    <t>Polarity</t>
  </si>
  <si>
    <t>REFLEXION ADRESSE</t>
  </si>
  <si>
    <t>PONY EXPRESS</t>
  </si>
  <si>
    <t xml:space="preserve">STRATEGIE PLATEAU COURSE Dé </t>
  </si>
  <si>
    <t>PORTRAIT ROBOT</t>
  </si>
  <si>
    <t>PG CARTE RAPIDITE MÉMOIRE OBSERVATION DEDUCTION DEFI DESSIN EQUIPE</t>
  </si>
  <si>
    <t>POTION EXPLOSION</t>
  </si>
  <si>
    <t xml:space="preserve">STRATEGIE PLATEAU 3D ALIGNEMENT CONNEXION COMBO OBSERVATION MÉMOIRE </t>
  </si>
  <si>
    <t>POULE POULE</t>
  </si>
  <si>
    <t xml:space="preserve">PG CARTE DEFI  MÉMOIRE </t>
  </si>
  <si>
    <t>POWER LE JEU (rare)</t>
  </si>
  <si>
    <t>STRATEGIE PLATEAU PROGRAMMATION CONFRONTATION wargame</t>
  </si>
  <si>
    <t xml:space="preserve">PRINCESS JING </t>
  </si>
  <si>
    <t>STRATEGIE RFLEXION PLATEAU  DEPLACEMENT DEDUCTION BLUFF</t>
  </si>
  <si>
    <t>PRINCESSE LEGEND</t>
  </si>
  <si>
    <t>TUILE  BLUFF ROLE SECRET OBJECTIF SECRET GUESSING</t>
  </si>
  <si>
    <t>PRINCIPATO</t>
  </si>
  <si>
    <t>STRATEGIE PLATEAU GESTION PLACEMENT COLLECTE</t>
  </si>
  <si>
    <t>PRIVACY</t>
  </si>
  <si>
    <t>PG QUESTION VOTE GUESSING</t>
  </si>
  <si>
    <t>PROFILER</t>
  </si>
  <si>
    <t xml:space="preserve">PG CARTE COOP EQUIPE DEDUCTION OBSERVATION TCHACH </t>
  </si>
  <si>
    <t>PROHIS</t>
  </si>
  <si>
    <t>STRATEGIE BLUFF OBSERVATION TCHACH MÉMOIRE GUESSING</t>
  </si>
  <si>
    <t>PRRRT</t>
  </si>
  <si>
    <t>PG CARTE GUESSING BLUFF VOTE</t>
  </si>
  <si>
    <t>PUERTO RICO ed 2009</t>
  </si>
  <si>
    <t>150 MN</t>
  </si>
  <si>
    <t>STRATEGIE GESTION PLATEAU PLACEMENT CONSTRUCTION ARGENT COMMERCE</t>
  </si>
  <si>
    <t>PULSAR 2849</t>
  </si>
  <si>
    <t>PYRAMID ravensburgher ed 2000 (plus de réédition)</t>
  </si>
  <si>
    <t>STRATEGIE PLATEAU LABYRINTHE DEDUCTION ASSYMETRIQUE</t>
  </si>
  <si>
    <t>PYRAMIDS</t>
  </si>
  <si>
    <t xml:space="preserve">STRATEGIE CARTE  CONSTRUCTION CONNECTION </t>
  </si>
  <si>
    <t>HISTOIRE ANTIQUE</t>
  </si>
  <si>
    <t>Pyraos gigamic</t>
  </si>
  <si>
    <t>QIN</t>
  </si>
  <si>
    <t>8 ASN</t>
  </si>
  <si>
    <t>STRATEGIE PLATEAU TUILE PLACEMENT CONNEXION MAJORITE</t>
  </si>
  <si>
    <t>HISTOIRE CHINE</t>
  </si>
  <si>
    <t>QUADRO POLICE</t>
  </si>
  <si>
    <t>STRATEGIE PLATEAU CONSTRUCTION PLACEMENT</t>
  </si>
  <si>
    <t>QUAMOKI gigamic</t>
  </si>
  <si>
    <t xml:space="preserve">PG MOT REFLEXION ASSOCIATION </t>
  </si>
  <si>
    <t>QUANTUM</t>
  </si>
  <si>
    <t>STRATEGIE PLATEAU Dé CONQUETE CONFRONTATION DEPLACEMENT</t>
  </si>
  <si>
    <t xml:space="preserve">QUARRIORS </t>
  </si>
  <si>
    <t>STRATEGIE DICEBUILDING CARTE CONFRONTATION</t>
  </si>
  <si>
    <t>QUARTO gigamic</t>
  </si>
  <si>
    <t xml:space="preserve">STRATEGIE REFLEXION ALIGEMENT PLACEMENT </t>
  </si>
  <si>
    <t>QUESTIONS DE MERDE</t>
  </si>
  <si>
    <t>T1-2 ET I5</t>
  </si>
  <si>
    <t xml:space="preserve">PG CARTE QUESTION DELIRE RAPIDITE </t>
  </si>
  <si>
    <t>QUI DORT DINE</t>
  </si>
  <si>
    <t>PG CARTE DEFI RAPIDITE</t>
  </si>
  <si>
    <t>QUI Est-ce ?</t>
  </si>
  <si>
    <t>DEDUCTION</t>
  </si>
  <si>
    <t>QUI PAIRE GAGNE</t>
  </si>
  <si>
    <t>PG MÉMOIRE VOTE</t>
  </si>
  <si>
    <t>QUI VA FAIRE LA VAISELLE (KTO POZMYWA)</t>
  </si>
  <si>
    <t>PG CARTE OBSERVATION COLLECTION</t>
  </si>
  <si>
    <t>QUITTE OU DOUBLE</t>
  </si>
  <si>
    <t>QUORIDOR gigamic</t>
  </si>
  <si>
    <t>STRATEGIE REFLEXION PLACEMENT DEPLACEMENT BLOCAGE</t>
  </si>
  <si>
    <t xml:space="preserve">QWIRKLE </t>
  </si>
  <si>
    <t>STRATEGIE  PLACEMENT CONNEXION ALIGNEMENT OBSERVATION</t>
  </si>
  <si>
    <t>QWIRKLE CUBES</t>
  </si>
  <si>
    <t>STRATEGIE Dé PLACEMENT CONNEXION ALIGNEMENT OBSERVATION</t>
  </si>
  <si>
    <t>RAIDS</t>
  </si>
  <si>
    <t xml:space="preserve">STRATEGIE PLATEAU DEPLACEMENT AFFRONTEMENT CONFRONTATION COLLECTE EVOLUTION </t>
  </si>
  <si>
    <t>VIKING</t>
  </si>
  <si>
    <t>RAMPAGE</t>
  </si>
  <si>
    <t xml:space="preserve">STRATEGIE PLATEAU 3D DEPLACEMENT ADRESSE DEXTERITE CONFRONTATION </t>
  </si>
  <si>
    <t>KAIJU</t>
  </si>
  <si>
    <t>RAPTOR</t>
  </si>
  <si>
    <t>PG STRATEGIE PLATEAU MODULAIRE GESTIION DE MAIN DEPLACEMENT SIMULTANEITE CONQUETE ASYMETRIE</t>
  </si>
  <si>
    <t>RAT HOT</t>
  </si>
  <si>
    <t xml:space="preserve">STRATEGIE PLACEMENT DOMINO </t>
  </si>
  <si>
    <t>Rattlesnake</t>
  </si>
  <si>
    <t>STRATEGIE PLATEAU CONFRONTATION CARTE</t>
  </si>
  <si>
    <t>Rattlesnake CITY POKER DECK (VARIANTE)</t>
  </si>
  <si>
    <t>RATUS</t>
  </si>
  <si>
    <t>STRATEGIE PLATEAU COMBO PLACEMENT MAJORITE</t>
  </si>
  <si>
    <t>REALM OF WONDER</t>
  </si>
  <si>
    <t xml:space="preserve">STRATEGIE PLATEAU DYNAMIQUE DEPLACEMENT AFFRONTEMENT CARTE GESTION CONFRONTATION </t>
  </si>
  <si>
    <t>RED HOT SILLY DRAGON</t>
  </si>
  <si>
    <t>CARTE PLACEMENT HASARD COLLECTE</t>
  </si>
  <si>
    <t>Regatta</t>
  </si>
  <si>
    <t>VOILE</t>
  </si>
  <si>
    <t>REGENTS</t>
  </si>
  <si>
    <t>STRATEGIE PLATEAU COMBO CARTE CONFRONTATION</t>
  </si>
  <si>
    <t>RELIC RUNER</t>
  </si>
  <si>
    <t>STRATEGIE PLATEAU DEPLACEMENT COURSE COLLECTE</t>
  </si>
  <si>
    <t>RELIQUES &amp; CO</t>
  </si>
  <si>
    <t>STRATEGIE CARTE GESTION COURSE COLLECTION</t>
  </si>
  <si>
    <t>REMMI DEMMI ed 1999</t>
  </si>
  <si>
    <t>PG CARTE RAPIDITE DRAFT COLLECTION</t>
  </si>
  <si>
    <t>RENAISSANCE 2007 asmodee</t>
  </si>
  <si>
    <t>RENCONTRE COSMIQUE ed 1986 Descartes</t>
  </si>
  <si>
    <t>STRATEGIE PLATEAU GESTION DEPLACEMENT PLACEMENT BLUFF DIPLO</t>
  </si>
  <si>
    <t>REQUIEM</t>
  </si>
  <si>
    <t>RICHELIEU</t>
  </si>
  <si>
    <t>STRATEGIE CARTE COLLECTION MAJORITE</t>
  </si>
  <si>
    <t xml:space="preserve">RICHESSES DU MONDE </t>
  </si>
  <si>
    <t xml:space="preserve">STRATEGIE PLATEAU GESTION DEPLACEMENT </t>
  </si>
  <si>
    <t>RIMTIK</t>
  </si>
  <si>
    <t>PG CARTE RAPIDITE OBSERVATION DEFAUSSE</t>
  </si>
  <si>
    <t>RING MASTER</t>
  </si>
  <si>
    <t>PG CARTE POSE OBJECTIF COMBO</t>
  </si>
  <si>
    <t>RISK ed parker 1983</t>
  </si>
  <si>
    <t>STRATEGIE PLATEAU CONFRONTATION DEPLACEMENT Dé OBJECTIF SECRET</t>
  </si>
  <si>
    <t>RIVER DRAGONS ed 2016</t>
  </si>
  <si>
    <t>STRATEGIE PLATEAU PROGRAMMATION PLACEMENT DEPLACEMENT BLOCAGE ACTION</t>
  </si>
  <si>
    <t>RIVIERE D ENFER ed 2008</t>
  </si>
  <si>
    <t>NAVIGATION</t>
  </si>
  <si>
    <t>ROBIN DES BOIS</t>
  </si>
  <si>
    <t>STRATEGIE PLATEAU CARTE COMBO DEPLACEMENT PROGRAMMATION MAJORITE</t>
  </si>
  <si>
    <t>ROBIN ed 2014</t>
  </si>
  <si>
    <t>STRATEGIE PLATEAU CARTE COLLECTION DEPLACEMENT</t>
  </si>
  <si>
    <t>ROBO RALLY ed 2006</t>
  </si>
  <si>
    <t>STRATEGIE PLATEAU MODULAIRE PROGRAMMATION CONFRONTATION COURSE CONFRATION</t>
  </si>
  <si>
    <t>ROBOTORY</t>
  </si>
  <si>
    <t xml:space="preserve">REFLEXION STRATEGIE  PLATEAU DEPLACMENT MAJORITE DEDUCTION </t>
  </si>
  <si>
    <t>ROCKBAND MANAGER</t>
  </si>
  <si>
    <t xml:space="preserve">CARTE GESTION OPPORTUNITES </t>
  </si>
  <si>
    <t xml:space="preserve">RODEO KART ed Dujardin 1962 </t>
  </si>
  <si>
    <t>STRATEGIE PLATEAU COURSE PARI ARGENT</t>
  </si>
  <si>
    <t>ROI&amp;COMPAGNIE</t>
  </si>
  <si>
    <t xml:space="preserve">PG Dé HASARD COMBO COLLECTION </t>
  </si>
  <si>
    <t xml:space="preserve">ROK </t>
  </si>
  <si>
    <t xml:space="preserve">REFLEXE MÉMOIRE RAPIDITE </t>
  </si>
  <si>
    <t>Roll it</t>
  </si>
  <si>
    <t xml:space="preserve">ROMANCE GO HOME </t>
  </si>
  <si>
    <t xml:space="preserve">L2 </t>
  </si>
  <si>
    <t>PG CARTE BLUFF ENCHERE CACHE PROGRAMMATION HASARD</t>
  </si>
  <si>
    <t>HISTOIRE ROMAINE</t>
  </si>
  <si>
    <t>ROME ET CARTHAGE</t>
  </si>
  <si>
    <t xml:space="preserve">STRATEGIE PLATEAU DEPLACEMENT CONQUETE COMBO CARTE </t>
  </si>
  <si>
    <t>RONDO</t>
  </si>
  <si>
    <t xml:space="preserve">PG STRATEGIE PLATEAU PLACEMENT REFLEXION </t>
  </si>
  <si>
    <t>ROOM  25 EXT SAISON 2</t>
  </si>
  <si>
    <t xml:space="preserve">STRATEGIE PLATEAU  MODULAIRE FIGURINE PROGRAMMATION SIMULTANEITE MÉMOIRE GUESSING DEDUCTION ROLE SEMI COOP </t>
  </si>
  <si>
    <t>SF CYBERPUNK</t>
  </si>
  <si>
    <t>ROUGE JAUNE VERT</t>
  </si>
  <si>
    <t>CARTE COLLECTION PIOCHE</t>
  </si>
  <si>
    <t>RUMBLE IN THE DUNGEON</t>
  </si>
  <si>
    <t>PG PLATEAU MODULAIRE DEPLACEMENT ELIMINATION ROLE SECRET COLLECTE</t>
  </si>
  <si>
    <t>RUMBLE IN THE HOUSE</t>
  </si>
  <si>
    <t>V3-2 ET I5</t>
  </si>
  <si>
    <t xml:space="preserve">PG PLATEAU MODULAIRE DEPLACEMENT ELIMINATION ROLE SECRET </t>
  </si>
  <si>
    <t>RUNE AGE</t>
  </si>
  <si>
    <t>RUSH &amp; BASH ed 2015</t>
  </si>
  <si>
    <t xml:space="preserve">STRATEGIE PLATEAU COURSE CARTE CONFRONTATION </t>
  </si>
  <si>
    <t>RUSH HOUR</t>
  </si>
  <si>
    <t xml:space="preserve">PG STRATEGIE REFLEXION  DEPLACMENT </t>
  </si>
  <si>
    <t>RYTHME AND BOULET</t>
  </si>
  <si>
    <t>PG - RYTHME ET MÉMOIRE</t>
  </si>
  <si>
    <t>RYU</t>
  </si>
  <si>
    <t>STRATEGIE PLATEAU GESTION PLACEMENT DEPLACEMENT DRAFT Dé</t>
  </si>
  <si>
    <t>SABORDAGE</t>
  </si>
  <si>
    <t>STRATEGIE CONSTRUCTION PROGRAMMATION CONFRONTATION</t>
  </si>
  <si>
    <t>SABOTEUR</t>
  </si>
  <si>
    <t>CARTE ROLE SECRET PLACEMENT</t>
  </si>
  <si>
    <t>SABOTEUR BEST OF</t>
  </si>
  <si>
    <t>SACK OF MOUSTACHE</t>
  </si>
  <si>
    <t>PG ADRESSE MAJORITE</t>
  </si>
  <si>
    <t>SAESONS</t>
  </si>
  <si>
    <t>STRATEGIE PLATEAU COMBO CONFRONTATION EVOLUTION GESTION DRAFT</t>
  </si>
  <si>
    <t>SAMURAI ed Descartes 1998</t>
  </si>
  <si>
    <t>STATEGIE PLATEAU CONFRONTATION PLACEMENT PROGRAMMATION</t>
  </si>
  <si>
    <t>SAMURAI REEDITION</t>
  </si>
  <si>
    <t>SAMURAI SPIRIT</t>
  </si>
  <si>
    <t xml:space="preserve">STRATEGIE PLATEAU COOP AFFRONTEMENT CARTE COMBO </t>
  </si>
  <si>
    <t>San fransisco</t>
  </si>
  <si>
    <t>SAN MARCO</t>
  </si>
  <si>
    <t>STRATEGIE PLATEAU PLACEMENT MAJORITE</t>
  </si>
  <si>
    <t>SANDWICH</t>
  </si>
  <si>
    <t xml:space="preserve">PG CARTE SIMULTANEITE RAPIDITE DRAFTOBSERVATION VOTE </t>
  </si>
  <si>
    <t>SANG RANCUNE</t>
  </si>
  <si>
    <t xml:space="preserve">STRATEGIE CARTE COMBO AFFRONTEMENT SEMI COOP </t>
  </si>
  <si>
    <t>SANS FOI NI LOI</t>
  </si>
  <si>
    <t>Santiago</t>
  </si>
  <si>
    <t xml:space="preserve">STRATEGIE PLATEAU PLACEMENT </t>
  </si>
  <si>
    <t>SANTORINI</t>
  </si>
  <si>
    <t xml:space="preserve">STRATEGIE PLATEAU 3D  CARTE PLACEMENT CONSTRUCTION DEPLACEMENT COMBO </t>
  </si>
  <si>
    <t>Santy Anno</t>
  </si>
  <si>
    <t>SAPIENS</t>
  </si>
  <si>
    <t xml:space="preserve">SAUMON FRETILLANT </t>
  </si>
  <si>
    <t>PG CARTE SIMULTANEITE DEFI GESTE DEFI BRUIT</t>
  </si>
  <si>
    <t>SAUVE QUI PEUT</t>
  </si>
  <si>
    <t xml:space="preserve">PLATEAU COURSE VOTE BLUFF DIPLO TRAHISON CARTE ACTION </t>
  </si>
  <si>
    <t>SAVANA CAFE</t>
  </si>
  <si>
    <t xml:space="preserve">STRATEGIE CARTE </t>
  </si>
  <si>
    <t>SBIRES</t>
  </si>
  <si>
    <t xml:space="preserve">STRATEGIE PLATEAU  CARTE PLACEMENT ACTION CONFRONTATION </t>
  </si>
  <si>
    <t>SCHILDKRÖTENRENNEN</t>
  </si>
  <si>
    <t>PG - COURSE</t>
  </si>
  <si>
    <t>SCOOPS SURPRISES</t>
  </si>
  <si>
    <t>PG - MÉMOIRE</t>
  </si>
  <si>
    <t>MARCHANDE</t>
  </si>
  <si>
    <t xml:space="preserve">SCOTLAND YARD </t>
  </si>
  <si>
    <t>STRATEGIE PLATEAU ENQUETE ROLE SECRET DEPLACEMENT DEDUCTION</t>
  </si>
  <si>
    <t>SCYTHE</t>
  </si>
  <si>
    <t>115 MIN</t>
  </si>
  <si>
    <t>STRATEGIE PLATEAU FIGURINE CONQUETE GESTION CONFRONTATION PLACEMENT PROGRAMMATION</t>
  </si>
  <si>
    <t>SEASONS</t>
  </si>
  <si>
    <t>STRATEGIE PLATEAU CARTE DRAFT COMBO GESTION GESTION DE MAIN</t>
  </si>
  <si>
    <t>SECRETS</t>
  </si>
  <si>
    <t>PG STRATEGIE CARTE ROLE SECRET BLUFF MÉMOIRE COMBO</t>
  </si>
  <si>
    <t>GUERRE FROIDE</t>
  </si>
  <si>
    <t>SEIGNEUR DES ANNEAUX "LA CONFRONTATION"</t>
  </si>
  <si>
    <t xml:space="preserve">STRAGEGIE PLACEMENT CONFRONTATION CARTE </t>
  </si>
  <si>
    <t>SEIGNEUR DES ANNEAUX "LA QUETE"</t>
  </si>
  <si>
    <t>STRAGEGIE PLATEAU PLACEMENT</t>
  </si>
  <si>
    <t>SEIGNEUR DES ANNEAUX "LE DUEL"</t>
  </si>
  <si>
    <t xml:space="preserve">STRAGEGIE CONFRONTATION CARTE </t>
  </si>
  <si>
    <t>SEIKATSU</t>
  </si>
  <si>
    <t>STRATEGIE PLATEAU PLACEMENT REFLEXION CONNEXION ALIGNEMENT</t>
  </si>
  <si>
    <t>SENJI</t>
  </si>
  <si>
    <t>SERENGETI</t>
  </si>
  <si>
    <t>STRATEGIE CARTE COLLECTION ENCHERE</t>
  </si>
  <si>
    <t>SERENISSIMA</t>
  </si>
  <si>
    <t>STRATEGIE PLATEAU DEPLACEMENT PLACEMENT ARGENT COMMERCE</t>
  </si>
  <si>
    <t>SERVICE COMPRIS</t>
  </si>
  <si>
    <t>H1 ET V3-2</t>
  </si>
  <si>
    <t>SET A WATCH</t>
  </si>
  <si>
    <t>STRATEGIE PLATEAU  COOP CARTE DEPLACEMENT SURVIE AFFRONTEMENT</t>
  </si>
  <si>
    <t>SHABADABADA</t>
  </si>
  <si>
    <t>PG MUSIQUE MORT SUBITE</t>
  </si>
  <si>
    <t>SHABADABADA CINEMA</t>
  </si>
  <si>
    <t>PG CINEAMA MORT SUBITE</t>
  </si>
  <si>
    <t>SHADOW  OVER CAMELOT</t>
  </si>
  <si>
    <t>STRATEGIE CARTE COOP MÉMOIRE ROLE SECRET</t>
  </si>
  <si>
    <t xml:space="preserve">SHADOW HUNTER </t>
  </si>
  <si>
    <t>STRATEGIE ROLE SECRET DEDUCTION  ELIMINATION SEMI COOP</t>
  </si>
  <si>
    <t xml:space="preserve">SHADOWS AMSTERDAM </t>
  </si>
  <si>
    <t>ENQUETE SIMULTANEITE EQUIPE DEDUCTION RAPIDITE</t>
  </si>
  <si>
    <t>SHAKESPEARE</t>
  </si>
  <si>
    <t xml:space="preserve">STRATEGIE PLATEAU GESTION COMMERCE PLACEMENT COLLECTE </t>
  </si>
  <si>
    <t>SHARUR</t>
  </si>
  <si>
    <t>STRATEGIE PLATEAU GESTION CONFRONTATION MAJORITE EVOLUTION</t>
  </si>
  <si>
    <t>Shazamm</t>
  </si>
  <si>
    <t>DUEL DECK</t>
  </si>
  <si>
    <t>SHEEPLAND</t>
  </si>
  <si>
    <t>SHERIFF OF NOTTINGHAM</t>
  </si>
  <si>
    <t>AMBIANCE CARTE GESTION COMMERCE ROLE TRAHISON DIPLO BLUFF PRISE DE RISQUE</t>
  </si>
  <si>
    <t xml:space="preserve">SHERLOCK </t>
  </si>
  <si>
    <t>STRATEGIE CARTE ENQUETE ROLE CACHE DEDUCTION GUESSING</t>
  </si>
  <si>
    <t xml:space="preserve">SHERLOCK 13 </t>
  </si>
  <si>
    <t>SHERLOCK DERNIER APPEL</t>
  </si>
  <si>
    <t xml:space="preserve"> CARTE ENQUETE DEDUCTION APPLI </t>
  </si>
  <si>
    <t>SHERLOCK HOMES DETECTIVE CONSEIL : JACK L EVENTREUR ET AVENTURE A WEST END</t>
  </si>
  <si>
    <t xml:space="preserve">STRATEGIE ENQUETE COOP  DEDUCTION SCENARIO </t>
  </si>
  <si>
    <t>SHERLOCK LA TOMBE DE L ARCHEOLOGUE</t>
  </si>
  <si>
    <t>SHERLOCK MORT UN 4 JUILLET</t>
  </si>
  <si>
    <t>SHINDRA</t>
  </si>
  <si>
    <t>7 MIN</t>
  </si>
  <si>
    <t>STRATEGIE PLATEAU CARTE GESTION DE MAIN COMBO</t>
  </si>
  <si>
    <t>SHINOBI waat-aah !</t>
  </si>
  <si>
    <t xml:space="preserve">STRATEGIE PLATEAU CARTE CONFRONTATION COMBO </t>
  </si>
  <si>
    <t>SHITENNO</t>
  </si>
  <si>
    <t>STRATEGIE PLATEAU GESTION DE MAIN MAJORITE PLACEMENT CONFRONTATION</t>
  </si>
  <si>
    <t>SHRIMP</t>
  </si>
  <si>
    <t>PG CARTE OBSERVATION RAPIDITE COLLECTION</t>
  </si>
  <si>
    <t>SHWARZER KATER</t>
  </si>
  <si>
    <t>15 MN</t>
  </si>
  <si>
    <t>PG - RAPIDITE</t>
  </si>
  <si>
    <t>SI J ÉTAIT PRESIDENT</t>
  </si>
  <si>
    <t>PG CARTE COLLECTION REGLE MODOLAIRE</t>
  </si>
  <si>
    <t>SIBERIA (JEUX DE CARTES)</t>
  </si>
  <si>
    <t>SIBERIA (PLATEAU)</t>
  </si>
  <si>
    <t>STRATEGIE PLATEAU GESTION PLACEMENT ENCHERE COMBO PROMMATION</t>
  </si>
  <si>
    <t>Sicilianos</t>
  </si>
  <si>
    <t>SIDIBABA</t>
  </si>
  <si>
    <t xml:space="preserve">STRATEGIE PLATEAU MJ ENQUETE </t>
  </si>
  <si>
    <t>LEGENDE ORIENTALE</t>
  </si>
  <si>
    <t>SIGGIL ED 2015</t>
  </si>
  <si>
    <t>PG CARTE GESTION DE MAIN COMBO ACTION MULTIPLE COLLECTE</t>
  </si>
  <si>
    <t>SILBURY</t>
  </si>
  <si>
    <t>PG STRATEGIE PLATEAU Dé COLLECTE COMBO PLACEMENT</t>
  </si>
  <si>
    <t>HISTOIRE CELTE</t>
  </si>
  <si>
    <t xml:space="preserve">SIX PIEDS SOUS TERRE </t>
  </si>
  <si>
    <t xml:space="preserve"> CARTE ARGENT BLUFF TCHACH COMMERCE COLLECTION </t>
  </si>
  <si>
    <t>SKAAL</t>
  </si>
  <si>
    <t>STRATEGIE PLATEAU PLACEMENT COLLECTE MAJORITE</t>
  </si>
  <si>
    <t>SKAANDAL</t>
  </si>
  <si>
    <t>PG CARTE PIOCHE DRAFT PLACEMENT DEFAUSSE</t>
  </si>
  <si>
    <t>SKELETON ISLAND</t>
  </si>
  <si>
    <t xml:space="preserve">PG CARTE OBSERVATION PARI GUESSING </t>
  </si>
  <si>
    <t>SKULL</t>
  </si>
  <si>
    <t>445MIN</t>
  </si>
  <si>
    <t xml:space="preserve">CARTE BLUFF GUESSING </t>
  </si>
  <si>
    <t>SKULL AND ROSES</t>
  </si>
  <si>
    <t>SKULL SILVER</t>
  </si>
  <si>
    <t>SKY TANGO</t>
  </si>
  <si>
    <t>CARTE PLACEMENT ALIGNEMENT COLLECTION</t>
  </si>
  <si>
    <t>SKY TRADERS</t>
  </si>
  <si>
    <t>STRATEGIE PLATEAU COMBO CARTE COURSE</t>
  </si>
  <si>
    <t>SKYLINE</t>
  </si>
  <si>
    <t>STRATEGIE Dé PLACEMENT EMPILEMENT CONSTRUCTION STOP&amp;GO</t>
  </si>
  <si>
    <t>SMALL ISLAND</t>
  </si>
  <si>
    <t>STRATEGIE PLATEAU PLACEMENT OBJECTIF SECRET</t>
  </si>
  <si>
    <t>Small World: Contes et Légendes</t>
  </si>
  <si>
    <t>50MIN</t>
  </si>
  <si>
    <t xml:space="preserve">STRATEGIE CARTES  GESTION  CONFRONTATION </t>
  </si>
  <si>
    <t>SMALLWORLD</t>
  </si>
  <si>
    <t xml:space="preserve">L5 </t>
  </si>
  <si>
    <t>SMALLWORLD EXTENSION HONNEUR AUX DAMES !</t>
  </si>
  <si>
    <t>SMALLWORLD MINI EXTENSION</t>
  </si>
  <si>
    <t>SMALLWORLD REALMS EXTENSION</t>
  </si>
  <si>
    <t>L5 ET X6</t>
  </si>
  <si>
    <t>SMALLWORLD UNDERGROUND</t>
  </si>
  <si>
    <t>X6</t>
  </si>
  <si>
    <t>SMALLWORLD WORLD OF WARCRAFT</t>
  </si>
  <si>
    <t>SMASH UP</t>
  </si>
  <si>
    <t>C3 ET Y2</t>
  </si>
  <si>
    <t>SMS</t>
  </si>
  <si>
    <t xml:space="preserve">PG DEFI MOT ASSOCIATION D IDEE </t>
  </si>
  <si>
    <t xml:space="preserve">SNEAKY CARDS </t>
  </si>
  <si>
    <t xml:space="preserve">PG DEFI CREATION DE CHAINE APPLI </t>
  </si>
  <si>
    <t>COMMUNAUTE SOCIALE</t>
  </si>
  <si>
    <t>SNOW TAILS</t>
  </si>
  <si>
    <t>STRATEGIE PLATEAU COURSE COMBO CARTE</t>
  </si>
  <si>
    <t>SNOW TIME</t>
  </si>
  <si>
    <t>STRATEGIE PLATEAU CARTE COURSE COLLECTE CONFRONTATION</t>
  </si>
  <si>
    <t>SOIREE ENQUETE DOSSIER 1 (MURDER)</t>
  </si>
  <si>
    <t>SOIREE ENQUETE DOSSIER 2 (MURDER)</t>
  </si>
  <si>
    <t>SOL</t>
  </si>
  <si>
    <t>PLATEAU GESTION COOP PVP</t>
  </si>
  <si>
    <t>PIRATES AVENTURE</t>
  </si>
  <si>
    <t>SOMBRERO</t>
  </si>
  <si>
    <t>PG DEFI GESTE MOT ADRESSE DEXTERITE RAPIDITE</t>
  </si>
  <si>
    <t>SONAR FAMILLY</t>
  </si>
  <si>
    <t>X3 ET A4</t>
  </si>
  <si>
    <t>SORRY SHOOTER</t>
  </si>
  <si>
    <t xml:space="preserve">PG PLATEAU ADRESSE </t>
  </si>
  <si>
    <t>SOS DINO</t>
  </si>
  <si>
    <t>PG STRATEGIE  PLATEAU  COOP TUILE PLACEMENT DEPLACEMENT ACTION COLLECTE</t>
  </si>
  <si>
    <t>SOUK</t>
  </si>
  <si>
    <t>T2-2 ET H1</t>
  </si>
  <si>
    <t>SOVIET SYSTEM ed MB 1998</t>
  </si>
  <si>
    <t xml:space="preserve">PG PLATEAU QUESTION BLUFF </t>
  </si>
  <si>
    <t>SPACE EXPLORERS</t>
  </si>
  <si>
    <t xml:space="preserve">STRATEGIE CARTE COLLECTE EVOLUTION </t>
  </si>
  <si>
    <t>HISTOIRE SPATIALE</t>
  </si>
  <si>
    <t>SPACE HULK DEATH ANGEL</t>
  </si>
  <si>
    <t>STRATEGIE CARTE COOP COMBO DONGEONCRAWLER</t>
  </si>
  <si>
    <t>SPEAK EASY</t>
  </si>
  <si>
    <t>REFLEXION PLATEAU  PLACEMENT DEPLACEMENT ROLE SECRET CAPTURE</t>
  </si>
  <si>
    <t>HISTOIRE PROHIBITION</t>
  </si>
  <si>
    <t>SPECTACULUM</t>
  </si>
  <si>
    <t>SPEECH</t>
  </si>
  <si>
    <t xml:space="preserve">PG DELIRE TCHAH IMPRO </t>
  </si>
  <si>
    <t>SPEED</t>
  </si>
  <si>
    <t>CARTE RAPIDITE OBSERVATION</t>
  </si>
  <si>
    <t>SPEED DATING</t>
  </si>
  <si>
    <t>PG CARTE TCHAH VOTE</t>
  </si>
  <si>
    <t>DRAGUE</t>
  </si>
  <si>
    <t>SPLENDOR  2014</t>
  </si>
  <si>
    <t xml:space="preserve">CARTE RECOLTE GESTION BLOCAGE </t>
  </si>
  <si>
    <t>SPLENDOR : EXT LES CITES DE SPLENDOR</t>
  </si>
  <si>
    <t>CARTE RECOLTE GESTION BLOCAGE PLATEAU  CONDITION DE VICTOIRE SUPPLEMENTAIRE</t>
  </si>
  <si>
    <t>SPLENDOR MARVEL</t>
  </si>
  <si>
    <t>SPLENDOR TAPIS</t>
  </si>
  <si>
    <t>STRATEGIE GESTION COLLECTE COMBINAISON</t>
  </si>
  <si>
    <t>SPLOCH</t>
  </si>
  <si>
    <t>SPORZ</t>
  </si>
  <si>
    <t>130 MIN</t>
  </si>
  <si>
    <t xml:space="preserve">ROLE CACHE BLUFF DEDUCTION TCHACH </t>
  </si>
  <si>
    <t>SPRING FEVER</t>
  </si>
  <si>
    <r>
      <rPr>
        <rFont val="Calibri"/>
        <color rgb="FF000000"/>
        <sz val="11.0"/>
      </rPr>
      <t xml:space="preserve">SPY </t>
    </r>
    <r>
      <rPr>
        <rFont val="Calibri"/>
        <color rgb="FF1155CC"/>
        <sz val="11.0"/>
        <u/>
      </rPr>
      <t>https://www.jedisjeux.net/jeu-de-societe/spy</t>
    </r>
  </si>
  <si>
    <t>SPYRUIM</t>
  </si>
  <si>
    <t xml:space="preserve">STRATEGIE CARTE PLACEMENT COMBO GESTION </t>
  </si>
  <si>
    <t>STAND UP</t>
  </si>
  <si>
    <t xml:space="preserve">PG DEFI MIME EQUIPE RAPIDITE </t>
  </si>
  <si>
    <t>STAR CLICKER</t>
  </si>
  <si>
    <t>STRATEGIE PLATEAU PLACEMENT DEPLACEMENT COOP ACTION AFFRONTEMENT OBJECTIF MÉMOIRE HASARD</t>
  </si>
  <si>
    <t xml:space="preserve">STAR REALMS EXT  COLONY WAR </t>
  </si>
  <si>
    <t>STAR TREK CATANE ed 2013</t>
  </si>
  <si>
    <t xml:space="preserve"> X9</t>
  </si>
  <si>
    <t>STRATEGIE PLATEAU GESTION CONSTRUCTION AFFRONTEMENT</t>
  </si>
  <si>
    <t>STAR WAR DESTINY STARTER KYLO REN</t>
  </si>
  <si>
    <t>STRATEGIE Dé CARTE  COMBO CONFRONTATION</t>
  </si>
  <si>
    <t>SF STAR WARS</t>
  </si>
  <si>
    <t>STAR WAR DESTINY STARTER REY</t>
  </si>
  <si>
    <t>STAR WARS ARMADA</t>
  </si>
  <si>
    <t>STAR WARS ASSAULT SUR L EMPRIRE</t>
  </si>
  <si>
    <t>STAR WARS EMPIRE VS REBELLION</t>
  </si>
  <si>
    <t>STAR WARS REBELLION</t>
  </si>
  <si>
    <t xml:space="preserve">STAR WARS X WING TAPIS DE JEUX </t>
  </si>
  <si>
    <t xml:space="preserve">STRATEGIE FIGURINE CONFRONTATION </t>
  </si>
  <si>
    <t>STAR WARS X-WING</t>
  </si>
  <si>
    <t>STAR WARS X-WING A-WING</t>
  </si>
  <si>
    <t>STAR WARS X-WING B-WING</t>
  </si>
  <si>
    <t>STAR WARS X-WING BOBAFET SLAVE 1</t>
  </si>
  <si>
    <t>STAR WARS X-WING CHASSEUR TIE ADVENCED</t>
  </si>
  <si>
    <t>STAR WARS X-WING FAUCON MILLENIUM</t>
  </si>
  <si>
    <t>STAR WARS X-WING HWK290</t>
  </si>
  <si>
    <t>STAR WARS X-WING INTERCEPTEUR TIE</t>
  </si>
  <si>
    <t>STAR WARS X-WING LAMBDA CLASS IMP SHUTTLE</t>
  </si>
  <si>
    <t>STAR WARS X-WING Y-WING</t>
  </si>
  <si>
    <t>STARCRAFT EXTENSION BROOD WAR</t>
  </si>
  <si>
    <t>STRATEGIE PLATEAU CONFRONTATION CARTE GESTION CONQUETE</t>
  </si>
  <si>
    <t>STARCRAFT le jeu de plateau ed 2008</t>
  </si>
  <si>
    <t>STATUES</t>
  </si>
  <si>
    <t>PG CARTE DEFI MIME EQUIPE MOT RAPIDITE</t>
  </si>
  <si>
    <t>STAY COOL</t>
  </si>
  <si>
    <t>PG QUESTION  Dé ORALERAPIDITE STOP&amp;GO OBSERVATION</t>
  </si>
  <si>
    <t>STEAM PARK</t>
  </si>
  <si>
    <t>STRATEGIE PLATEAU GESTION PLACEMENT Dé</t>
  </si>
  <si>
    <t>STICKY CHAMELEONS</t>
  </si>
  <si>
    <t>PG CARTE ADRESSE RAPIDITE DEXTERITE</t>
  </si>
  <si>
    <t>STONEHENGE</t>
  </si>
  <si>
    <t>STRATEGIE PLATEAU DIPLPO CONFRONTATION COURSE GESTION</t>
  </si>
  <si>
    <t xml:space="preserve">STORY CUBES </t>
  </si>
  <si>
    <t>PG -IMPRO</t>
  </si>
  <si>
    <t>STRATO POLIS</t>
  </si>
  <si>
    <t>STRATEGIE REFLEXION PLACEMENT CONNEXION MAJORITE</t>
  </si>
  <si>
    <t>STREAMS</t>
  </si>
  <si>
    <t>REFLEXION CHIFFRE PLACEMENT HASARD</t>
  </si>
  <si>
    <t>STRIKE</t>
  </si>
  <si>
    <t>S1 ET K2</t>
  </si>
  <si>
    <t>PG Dé ADRESSE DEXTERITE STOP&amp;GO COMBO ELIMINATION</t>
  </si>
  <si>
    <t>STRING RAILWAY</t>
  </si>
  <si>
    <t>STRATEGIE PLACEMENT ADRESSE</t>
  </si>
  <si>
    <t>STUPIDE VAUTOUR</t>
  </si>
  <si>
    <t>SULTANIYA</t>
  </si>
  <si>
    <t>STRATEGIE CONSTRUCTION OBJECTIF SECRET AFFRONTEMENT COLLECTION MAJORITE</t>
  </si>
  <si>
    <t>SUMMONER WARS MASTER SET</t>
  </si>
  <si>
    <t>STRATEGIE DECKBUILDING PLACEMENT</t>
  </si>
  <si>
    <t>SUMMONER WARS STARTER</t>
  </si>
  <si>
    <t>SUMOKU</t>
  </si>
  <si>
    <t>PG Dé PLACEMENT CALCULE OBSERVATION</t>
  </si>
  <si>
    <t>SUN TZU</t>
  </si>
  <si>
    <t>STRATEGIE PLATEAU CARTE ACTION PLACEMENT SIMULTANITE PROGRAMMATION CONFRONTATION</t>
  </si>
  <si>
    <t>SUPER CATS</t>
  </si>
  <si>
    <t>PG CARTE DEFI GESTE ASSYMETRIE</t>
  </si>
  <si>
    <t>SUPER COMICS ed 213</t>
  </si>
  <si>
    <t>PG DEFI CARTE MÉMOIRE TCHACH</t>
  </si>
  <si>
    <t xml:space="preserve">SUPER SIX bleu </t>
  </si>
  <si>
    <t xml:space="preserve">PG Dé HASARD </t>
  </si>
  <si>
    <t>SUPREMATIE ed 1987</t>
  </si>
  <si>
    <t>STRATEGIE PLATEAU CONFRONTATION DEPLACEMENT GESTION</t>
  </si>
  <si>
    <t>SUSHI BAR</t>
  </si>
  <si>
    <t>PG Dé DOMINO COMBO STOP&amp;GO</t>
  </si>
  <si>
    <t>SUSHI DICE</t>
  </si>
  <si>
    <t>PG Dé SIMULTANEITE COMBO RAPIDITE OBSERVATION</t>
  </si>
  <si>
    <t>SUSHI DRAFT</t>
  </si>
  <si>
    <t>PG CARTE DRAFT MAJORITE COLLECTION</t>
  </si>
  <si>
    <t>SUSHI GO!</t>
  </si>
  <si>
    <t xml:space="preserve">PG CARTE MÉMOIRE DRAFT MAJORITE </t>
  </si>
  <si>
    <t>SYLVION ed 2015</t>
  </si>
  <si>
    <t xml:space="preserve">PG CARTE DRAFT COMBO AFFRONTEMENT </t>
  </si>
  <si>
    <t>TA BOUCHE ed 2015</t>
  </si>
  <si>
    <t>PG QUESTION VOTE RAPIDITE DELIRE</t>
  </si>
  <si>
    <t>TABOO</t>
  </si>
  <si>
    <t>PG REFLEXION DEFI QUESTION EQUIPE</t>
  </si>
  <si>
    <t>TACO CHAT BOUC CHEESE PIZZA</t>
  </si>
  <si>
    <t xml:space="preserve">TADAAAM </t>
  </si>
  <si>
    <t xml:space="preserve">H3 </t>
  </si>
  <si>
    <t>PG DEFI DESSINS EQUIPE DELIRE DEDUCTION</t>
  </si>
  <si>
    <t>TAGGLE D AMOUR ed 2013</t>
  </si>
  <si>
    <t>TAGGLE ed 2011</t>
  </si>
  <si>
    <t>V1-2 ET H1</t>
  </si>
  <si>
    <t>TAKARA ISLAND</t>
  </si>
  <si>
    <t>STRATEGIE PLATEAU DEPLACEMENT COMBO CONFRONTATION DEDUCTION PROGRAMMATION COLLECTE</t>
  </si>
  <si>
    <t>TAKENOKO ed 2012</t>
  </si>
  <si>
    <t xml:space="preserve">STRATEGIE PLATEAU MODULAIRE GESTION PLACEMENT COLLECTE ACTION OBJECTIF SECRET BLOCAGE </t>
  </si>
  <si>
    <t>TAKENOKO EXT CHIBI</t>
  </si>
  <si>
    <t xml:space="preserve">TAKENOKO SURDIMENSIONNE collector </t>
  </si>
  <si>
    <t>TALUVA</t>
  </si>
  <si>
    <t>X11 ET B1</t>
  </si>
  <si>
    <t>TAPIS CONCEPT</t>
  </si>
  <si>
    <t>TAPIS DE JEU UNIVERSEL</t>
  </si>
  <si>
    <t>TAPIS ROULETTE CASINO</t>
  </si>
  <si>
    <t>TARGETS</t>
  </si>
  <si>
    <t xml:space="preserve">PG Dé ADRESSE DEXTERITE MAJORITE </t>
  </si>
  <si>
    <t>TARGUI</t>
  </si>
  <si>
    <t>STRATEGIE PLATEAU DEPLACEMENT GESTION COLLECTION</t>
  </si>
  <si>
    <t>TASH KALAR</t>
  </si>
  <si>
    <t>STRATEGIE PLATEAU PLACEMENT CARTE CONFRONTATION</t>
  </si>
  <si>
    <t>TASSO ed 2004</t>
  </si>
  <si>
    <t>PG REFLEXION PLACEMENT DEXTERITE</t>
  </si>
  <si>
    <t>TAUPES DELIRE</t>
  </si>
  <si>
    <t>PG PLATEAU OBSERVATION COLLECTION OBJECTIF MÉMOIRE</t>
  </si>
  <si>
    <t>TAVERNE DE LA CRYPTE</t>
  </si>
  <si>
    <t xml:space="preserve"> CARTE CONFRONTATION </t>
  </si>
  <si>
    <t>TCHINTCHIN</t>
  </si>
  <si>
    <t>TE KUITI</t>
  </si>
  <si>
    <t>TEA TIME</t>
  </si>
  <si>
    <t xml:space="preserve">8  ANS </t>
  </si>
  <si>
    <t>TEAM PICS</t>
  </si>
  <si>
    <t>PG CARTE DEFI MOT EQUIPE APPLI OBSERVATION GUESSING</t>
  </si>
  <si>
    <t>TERRA MYSTICA</t>
  </si>
  <si>
    <t>TERRAFORMARS</t>
  </si>
  <si>
    <t xml:space="preserve">CARTE Dé COMBO AFFRONTEMENT COOP </t>
  </si>
  <si>
    <t>TERROR BELOW</t>
  </si>
  <si>
    <t>STRATEGIE PLATEAU AFFRONTEMENT CONFRONTATION DEPLACEMENT COLLECTE COURSE</t>
  </si>
  <si>
    <t>HORREUR AVENTURE</t>
  </si>
  <si>
    <t>TETRIS LINK</t>
  </si>
  <si>
    <t>PG OBSERVATION REFLEXION RAPIDITE</t>
  </si>
  <si>
    <t>TEXAS ZOMBIES</t>
  </si>
  <si>
    <t>PG CARTE TCHACH IMPRO</t>
  </si>
  <si>
    <t>THAT 'S LIFE ed 2005</t>
  </si>
  <si>
    <t>STRATEGIE PLATEAU MODULAIRE PLACEMENT DEPLACEMENT GUESSING Dé COURSE</t>
  </si>
  <si>
    <t>THE BATTLE AT KEMBLE S CASCADE</t>
  </si>
  <si>
    <t xml:space="preserve">90 MIN </t>
  </si>
  <si>
    <t>STRATEGIE PLATEAU DYNAMIQUE CARTE DEPLACEMENT CONFRONTATION AFFRONTEMENT COMBO OBJECTIF SECRET EVOLUTION</t>
  </si>
  <si>
    <t>THE BIG BOOK OF MADNESS</t>
  </si>
  <si>
    <t>STRATEGIE PLATEAU CARTE GESTION DE MAIN COOP AFFRONTEMENT COMBO GESTION DE LA FOLIE</t>
  </si>
  <si>
    <t>THE BIG IDEA</t>
  </si>
  <si>
    <t xml:space="preserve">PG CARTE DEFI CREATION TCHACH VOTE </t>
  </si>
  <si>
    <t>THE BOSS</t>
  </si>
  <si>
    <t>STRATEGIE CARTE MAJORITE DEDUCTION PLACEMENT BLUFF</t>
  </si>
  <si>
    <t>THE CITY</t>
  </si>
  <si>
    <t>STRATEGIE CARTE PIOCHE CONSTRUCTION RAPIDITE</t>
  </si>
  <si>
    <t>THE CREW</t>
  </si>
  <si>
    <t>PG CARTE COOP PLI GUESSING COMBO OBJECTIF</t>
  </si>
  <si>
    <t>THE GAME EN VERT CONTRE TOUS</t>
  </si>
  <si>
    <t>PG CARTE COOP TCHACH</t>
  </si>
  <si>
    <t>THE ISLAND</t>
  </si>
  <si>
    <t>L4 ET Y5</t>
  </si>
  <si>
    <t>STRATEGIE PLATEAU DEPLACEMENT TIMER PLACEMENT MÉMOIRE</t>
  </si>
  <si>
    <t>THE MANHATTAN PROJECT</t>
  </si>
  <si>
    <t xml:space="preserve">STRATEGIE PLATEAU  PLACEMENT GESTION CONSTRUCTION </t>
  </si>
  <si>
    <t>THE MIND</t>
  </si>
  <si>
    <t xml:space="preserve">PG CARTE COOP DIFFICULTE CROISSANTE GUESSING </t>
  </si>
  <si>
    <t>THE RESISTANCE  ed 2012</t>
  </si>
  <si>
    <t>V1-2 ET I5</t>
  </si>
  <si>
    <t>STRATEGIE CARTE ROLE SECRET ASYMETRIE  SEMI COOP</t>
  </si>
  <si>
    <t>THE RIVER</t>
  </si>
  <si>
    <t xml:space="preserve">STRATEGIE PLATEAU PLACEMENT GESTION DEPLACEMENT </t>
  </si>
  <si>
    <t>THESEUS</t>
  </si>
  <si>
    <t>STRATEGIE COOP CONFRONTATION CONSTRUCTION EQUIP</t>
  </si>
  <si>
    <t>TIC TAC BOOM</t>
  </si>
  <si>
    <t>H3 ET Y4</t>
  </si>
  <si>
    <t>TIC TALK</t>
  </si>
  <si>
    <t>V4-2 ET GRENIER</t>
  </si>
  <si>
    <t xml:space="preserve">PG DEFI  MOT RAPIDITE EQUIPE </t>
  </si>
  <si>
    <t>TICHU</t>
  </si>
  <si>
    <t>CARTE EQUIPE PLI (C'EST LA BELOTTE)</t>
  </si>
  <si>
    <t>SAISIE</t>
  </si>
  <si>
    <t>TIKI TOPPLE</t>
  </si>
  <si>
    <t xml:space="preserve">PG PLATEAU CARTE BLUFF OBJECTIF CACHE COURSE </t>
  </si>
  <si>
    <t>TIME ARENA</t>
  </si>
  <si>
    <t>STRATEGIE PLATEAU RAPIDITE CONFRONTATION GESTION DU TEMPS DEPLACEMENT APPLI</t>
  </si>
  <si>
    <t>TIME BOMB : MORIARTY VS SCHERLOCK</t>
  </si>
  <si>
    <t>T1-1 ET I5</t>
  </si>
  <si>
    <t xml:space="preserve">PG ENQUETE CARTE ROLE SECRET BLUFF OBJECTIF SECRET SEMI COOP DEDUCTION </t>
  </si>
  <si>
    <t xml:space="preserve">TIME BOMB EVOLUTION TIC TAC TIC TAC </t>
  </si>
  <si>
    <t>TIME MASTERS</t>
  </si>
  <si>
    <t>STRATEGIE DECKBUILDING GESTION COMBO CONFRONTATION</t>
  </si>
  <si>
    <t>TIME S UP EN BOITE ed 2006 bleu</t>
  </si>
  <si>
    <t>PG DEFIS QUESTION MIME MÉMOIRE MOT EQUIPE</t>
  </si>
  <si>
    <t>TIME S UP SAC</t>
  </si>
  <si>
    <t>O7-1ET GRENIER</t>
  </si>
  <si>
    <t>TIME STORIES</t>
  </si>
  <si>
    <t>O8 ET D1</t>
  </si>
  <si>
    <t>PLATEAU ENQUETE COOP DEDUCTION DEPLACEMENT NARRATION</t>
  </si>
  <si>
    <t>SF VOYAGE DANS LE TEMPS</t>
  </si>
  <si>
    <t>TIME STORIES ESTRELLA DRIVE</t>
  </si>
  <si>
    <t>O8</t>
  </si>
  <si>
    <t>TIME STORIES EXPEDITION ENDURANCE</t>
  </si>
  <si>
    <t>TIME STORIES FRERES DE LA COTE</t>
  </si>
  <si>
    <t>TIME STORIES LA PROPHETIE DES DRAGONS</t>
  </si>
  <si>
    <t>TIME STORIES LUMEN FIDEI</t>
  </si>
  <si>
    <t>TIME STORIES MADAME</t>
  </si>
  <si>
    <t>TIME STORIES REVOLUTION EXPERIENCE</t>
  </si>
  <si>
    <t>TIME STORIES REVOLUTION THE HADAL PROJECT</t>
  </si>
  <si>
    <t>TIME STORIES REVOLUTION UNE NUIT D ÉTÉ</t>
  </si>
  <si>
    <t>TIME STORIES SOUS LE MASQUE</t>
  </si>
  <si>
    <t>TIME STORIES THE MARCY CASE</t>
  </si>
  <si>
    <t>TIME UP EXT LA RECHARGE LES ACTUS DE L ANNEE</t>
  </si>
  <si>
    <t>PG DEFI ASSOCIATION D IDEE MOT MIME RAPIDITE MÉMOIRE TCHAH</t>
  </si>
  <si>
    <t>TIMELINE 1 / INVENTION</t>
  </si>
  <si>
    <t>V3-1 ET H1</t>
  </si>
  <si>
    <t>PG CARTE PLACEMENT CONNAISSANCE DEFAUSSE</t>
  </si>
  <si>
    <t>TIMELINE 3 EVENEMENTS</t>
  </si>
  <si>
    <t>TIMELINE 4 MULTITHEMES</t>
  </si>
  <si>
    <t>TIMELINE 5 MUSIQUE CINEMA</t>
  </si>
  <si>
    <t>TIMELINE CANNES ET CINEMA COLLECTOR</t>
  </si>
  <si>
    <t>TIMELINE CHALENGE</t>
  </si>
  <si>
    <t>PG PLATEAU DEFI  CARTE PLACEMENT CONNAISSANCE DEFAUSSE</t>
  </si>
  <si>
    <t>TIMELINE STAR WARS</t>
  </si>
  <si>
    <t>TINTIN ET LE PIEGE DU TOTEM DHOR</t>
  </si>
  <si>
    <t>STRATEGIE PLATEAU ENQUETE OBJECTIF SECRET  DEDUCTION</t>
  </si>
  <si>
    <t>TITAN RACE</t>
  </si>
  <si>
    <t>STRATEGIE PLATEAU MODULAIRE COURSE CONFRONTATION Dé COMBO CARTE</t>
  </si>
  <si>
    <t>TITANIUM WARS</t>
  </si>
  <si>
    <t>STRATEGIE GESTION EVOLUTION CONFRONTATION TCHACH COMBO CARTE</t>
  </si>
  <si>
    <t>SF STEAMPUNK</t>
  </si>
  <si>
    <t>TOBAGO</t>
  </si>
  <si>
    <t>STRATEGIE PLATEAU GESTION DE MAIN ACTION DEDUCTION ARGENT</t>
  </si>
  <si>
    <t>TOKAIDO</t>
  </si>
  <si>
    <t>STRATEGIE PLATEAU CARTE DEPLACEMENT COLLECTION PLACEMENT PROGRAMMATION COURSE PRISE DE RISQUE</t>
  </si>
  <si>
    <t xml:space="preserve">TOKAIDO EXT CROSS ROAD </t>
  </si>
  <si>
    <t>TOKYO GOUL BLOODY MASCARADE</t>
  </si>
  <si>
    <t>PG PLATEAU STRATEGIE ROLE SECRET DEPLACEMENT ENQUETE ACTION  OBJECTIF SECRET</t>
  </si>
  <si>
    <t>TOKYO TRAIN ED1</t>
  </si>
  <si>
    <t>PG CONFRONTATION  DELIRE MIME TCHACH EQUIPE</t>
  </si>
  <si>
    <t>TOKYO TRAIN ED2</t>
  </si>
  <si>
    <t>TOMB RAIDER UNDERWORL</t>
  </si>
  <si>
    <t>STRATEGIE PLATEAU SCENARIO CARTE COMBO Dé DEPLACEMENT AFFRONTEMENT</t>
  </si>
  <si>
    <t>Tony et tino</t>
  </si>
  <si>
    <t>TOP RACE</t>
  </si>
  <si>
    <t>STRATEGIE PLATEAU COURSE PARI</t>
  </si>
  <si>
    <t>TOP TEN</t>
  </si>
  <si>
    <t>K3 ET O5</t>
  </si>
  <si>
    <t xml:space="preserve">PG QUESTION IMPRO COOP DEFI MIME </t>
  </si>
  <si>
    <t>TORRES</t>
  </si>
  <si>
    <t>STRATEGIE PLATEAU PLACEMENT CONSTRUCTION DEPLACEMENT CONFRONTATION</t>
  </si>
  <si>
    <t>TORTUGA DELUXE</t>
  </si>
  <si>
    <t>TOUBLITOU</t>
  </si>
  <si>
    <t>PG QUESTION MEMOIRE</t>
  </si>
  <si>
    <t>CULTURRE GE</t>
  </si>
  <si>
    <t>TOUT LA HAUT</t>
  </si>
  <si>
    <t>PG CARTE OBSERVATION  OBJECTIF SECRET CONSTRUCTION</t>
  </si>
  <si>
    <t>TOUTOU RISTA</t>
  </si>
  <si>
    <t>TRADER</t>
  </si>
  <si>
    <t>CARTE COMBO COLLECTION</t>
  </si>
  <si>
    <t>TRADERS OF OSAKA</t>
  </si>
  <si>
    <t>STRATEGIE PLATEAU CARTE COURSE COLLECTION CONFRONTATION</t>
  </si>
  <si>
    <t>TRAFFFIC</t>
  </si>
  <si>
    <t>STRATEGIE PLATEAU DEPLACEMENT</t>
  </si>
  <si>
    <t>TRAGEDY LOOPER</t>
  </si>
  <si>
    <t xml:space="preserve">STRATEGIE PLATEAU ENQUETE MJ DEDUCTION SCENARIO </t>
  </si>
  <si>
    <t>TRALALAA</t>
  </si>
  <si>
    <t xml:space="preserve">PG IMPRO MUSIC </t>
  </si>
  <si>
    <t>TRAPWORDS</t>
  </si>
  <si>
    <t>PG CARTE EQUIPE DEFI MOT DEDUCTION GUESSING</t>
  </si>
  <si>
    <t>TREASURES AND RUSH</t>
  </si>
  <si>
    <t>PG CARTE OBSERVATION EXPLORATION RAPIDITE SIMULTANEITE PLACEMENT</t>
  </si>
  <si>
    <t>TREK 12</t>
  </si>
  <si>
    <t>T4-3</t>
  </si>
  <si>
    <t>PG ROLL&amp;WRIGHT OBSERVATION HASARD CALCUL CONNEXION DE</t>
  </si>
  <si>
    <t>TRIFOUILLI</t>
  </si>
  <si>
    <t xml:space="preserve">PG CARTE OBSERVATION RAPIDITE </t>
  </si>
  <si>
    <t>TRIOUT!</t>
  </si>
  <si>
    <t xml:space="preserve">PG CARTE DEFAUSSE COMBO </t>
  </si>
  <si>
    <t>TROLL&amp;DRAGON</t>
  </si>
  <si>
    <t>PG Dé STOP&amp;GO COLLECTE</t>
  </si>
  <si>
    <t>TRONE DE FER LA MAIN DU ROI</t>
  </si>
  <si>
    <t>PG CARTE COLLECTE MARJORITE DEPLACEMENT</t>
  </si>
  <si>
    <t>TRONE DE FER</t>
  </si>
  <si>
    <t>TROQUONS</t>
  </si>
  <si>
    <t>PG   CARTE MOT TCHAH  IMPRO  VOTE</t>
  </si>
  <si>
    <t>Tschak !</t>
  </si>
  <si>
    <t>STRATEGIE GESTION CARTE</t>
  </si>
  <si>
    <t>TTMC</t>
  </si>
  <si>
    <t>T4-2</t>
  </si>
  <si>
    <t>97 MIN</t>
  </si>
  <si>
    <t xml:space="preserve">PG PLATEAU QUESTION EQUIPE </t>
  </si>
  <si>
    <t>TU PREFERES</t>
  </si>
  <si>
    <t>TURBO TAXI</t>
  </si>
  <si>
    <t>PG PLATEAU LABYRINTHE REFLEXION RAPIDITE</t>
  </si>
  <si>
    <t>TUTTI FRUTTI</t>
  </si>
  <si>
    <t>COLLECTION RAPIDITE OBSERVATION REFLEXE</t>
  </si>
  <si>
    <t>TV SHOW</t>
  </si>
  <si>
    <t>PG IMPRO MÉMOIRE VOTE</t>
  </si>
  <si>
    <t>TWEEGLES</t>
  </si>
  <si>
    <t>PG CARTE DEFI GESTE RAPIDITE OBSERVATION</t>
  </si>
  <si>
    <t>MONSTES</t>
  </si>
  <si>
    <t>TWELVE HEROES</t>
  </si>
  <si>
    <t>CARTE CONFRONTATION GESTION MAIN CONQUETE DECKBUILDING</t>
  </si>
  <si>
    <t>TWILIGHT IMPERIUM REX</t>
  </si>
  <si>
    <t>STRATEGIE PLATEAU CONFRONTATION CONQUETE GESTION</t>
  </si>
  <si>
    <t>TWIN IT</t>
  </si>
  <si>
    <t xml:space="preserve">PG CARTEOBSERVATION RAPIDITE EQUIPE </t>
  </si>
  <si>
    <t>TWIN TIN BOTS</t>
  </si>
  <si>
    <t>STRATEGIE PLATEAU REFLEXION PROGRAMMATION COLLECTE DEPALCEMENT SIMULTANEITE BLUFF BLOCAGE COURSE</t>
  </si>
  <si>
    <t>TWISTER</t>
  </si>
  <si>
    <t>TWISTY</t>
  </si>
  <si>
    <t>W4 ET K1</t>
  </si>
  <si>
    <t>PLATEAU REFLEXION PLACEMENT CAPTURE DEPLACEMENT</t>
  </si>
  <si>
    <t>TWIZN</t>
  </si>
  <si>
    <t xml:space="preserve"> 12 ANS </t>
  </si>
  <si>
    <t>PG DEFI  MOT SIMULTANEITE RAPIDITE EQUIPE</t>
  </si>
  <si>
    <t xml:space="preserve">TZOLK'IN </t>
  </si>
  <si>
    <t>HISTORIQUE MAYA</t>
  </si>
  <si>
    <t>UCHRONIA</t>
  </si>
  <si>
    <t>STRATEGIE CARTE CONSTRUCTION GESTION COLLECTE CONFRONTATION COMMERCE</t>
  </si>
  <si>
    <t>UCHRONIE</t>
  </si>
  <si>
    <t>UGO</t>
  </si>
  <si>
    <t xml:space="preserve"> A1</t>
  </si>
  <si>
    <t>STRATEGIE CARTE COMBINAISON PLI</t>
  </si>
  <si>
    <t>ULTIMATE WARRIORZ TRIBAL RUMBLE</t>
  </si>
  <si>
    <t>STRATEGIE PLATEAU 3D CARTE Dé DEPLACTION COMBO CONFRONTATION SIMULTANEITE MODE JEU</t>
  </si>
  <si>
    <t>ULTIMATE WARRIORZ TRIBAL RUMBLE VERSION GEANTE TOURNOIS</t>
  </si>
  <si>
    <t>grenier</t>
  </si>
  <si>
    <t>31 MIN</t>
  </si>
  <si>
    <t>ULURU</t>
  </si>
  <si>
    <t xml:space="preserve">STRATEGIE PLATEAU REFLEXION RAPIDITE PLACEMENT </t>
  </si>
  <si>
    <t>UNANIMO</t>
  </si>
  <si>
    <t>V2-1 ET I5</t>
  </si>
  <si>
    <t>PG QUESTION MOT  ASSOCIATION D IDEES</t>
  </si>
  <si>
    <t>UNDO  LE PRINTEMPS DES CERISIERS</t>
  </si>
  <si>
    <t>ENQUETE CARTE DEDUCTION COMBO COLLECTE SCENARIO</t>
  </si>
  <si>
    <t>UNDO  LE PRISONNIER DU PASSE</t>
  </si>
  <si>
    <t>UNDO  RUELLE POURPRE</t>
  </si>
  <si>
    <t xml:space="preserve">UNLOCK ESCAPE ADVENTURE </t>
  </si>
  <si>
    <t>R6 ET D1</t>
  </si>
  <si>
    <t>ESCAPE DEDUCTION RAPIDITE APPLI</t>
  </si>
  <si>
    <t xml:space="preserve">UNLOCK ESCAPE EPIC ADVENTURE </t>
  </si>
  <si>
    <t>R7</t>
  </si>
  <si>
    <t xml:space="preserve">UNLOCK ESCAPE EXOTIC ADVENTURE </t>
  </si>
  <si>
    <t>R6</t>
  </si>
  <si>
    <t xml:space="preserve">UNLOCK ESCAPE HEROIC ADVENTURE </t>
  </si>
  <si>
    <t xml:space="preserve">UNLOCK ESCAPE MYSTERY ADVENTURE </t>
  </si>
  <si>
    <t xml:space="preserve">UNLOCK ESCAPE MYTHIC ADVENTURE </t>
  </si>
  <si>
    <t xml:space="preserve">UNLOCK ESCAPE SECRET ADVENTURE </t>
  </si>
  <si>
    <t>UNLOCK ESCAPE STAR WARS</t>
  </si>
  <si>
    <t xml:space="preserve">UNLOCK ESCAPE TIMELESS ADVENTURE </t>
  </si>
  <si>
    <t>UNLOCK SHORT ADVENTURE A LA POURSUITE DE CABRAKAN</t>
  </si>
  <si>
    <t>R</t>
  </si>
  <si>
    <t>UNLOCK SHORT ADVENTURE LE DONJON DE DOO-ARANN</t>
  </si>
  <si>
    <t>UNLOCK SHORT ADVENTURE LE VOL DE L ANGE</t>
  </si>
  <si>
    <t>UNLOCK SHORT ADVENTURE LES SECRETS DE LA PIEUVRE</t>
  </si>
  <si>
    <t>UNLOCK SHORT ADVENTURE PANIQUE EN CUISINE</t>
  </si>
  <si>
    <t>UNLOCK SHORT ADVENTURELE REVEIL DE LA MOMIE</t>
  </si>
  <si>
    <t>USUAL SUSPECT</t>
  </si>
  <si>
    <t>STRATEGIE CARTE ENQUETE DEDUCTION COOP OBSERVATION</t>
  </si>
  <si>
    <t>VAMPIRE POUR UNE NUIT</t>
  </si>
  <si>
    <t>PG CONFRONTATION EQUIPE DEDUCTION TCHACH ELIMINATION</t>
  </si>
  <si>
    <t>VEGAS</t>
  </si>
  <si>
    <t>VELONIMO</t>
  </si>
  <si>
    <t xml:space="preserve">PG CARTE DEFAUSSE </t>
  </si>
  <si>
    <t>VENDREDI 13</t>
  </si>
  <si>
    <t>VERONE</t>
  </si>
  <si>
    <t>PG CARTE PARI BLUFF PARI PLACEMENT COMBO</t>
  </si>
  <si>
    <t>VIA NEBULA</t>
  </si>
  <si>
    <t xml:space="preserve">STRATEGIE PLATEAU GESTION SEMI COOP CONQUETE </t>
  </si>
  <si>
    <t>VICEROY</t>
  </si>
  <si>
    <t>STRATEGIE ENCHERE PLACEMENT COMBO CONFRONTATION</t>
  </si>
  <si>
    <t>VINCI</t>
  </si>
  <si>
    <t>VINTAGE</t>
  </si>
  <si>
    <t>PG CARTE COLLECTION MÉMOIRE OBSERVATION</t>
  </si>
  <si>
    <t>VISUAL PANIC</t>
  </si>
  <si>
    <t>WA CHAT BI</t>
  </si>
  <si>
    <t xml:space="preserve">PG CARTE  ACTION </t>
  </si>
  <si>
    <t>WAKA WAKA</t>
  </si>
  <si>
    <t>STRATEGIE PALTEAU CARTE GESTION COMMERCE GESTION DE MAIN</t>
  </si>
  <si>
    <t>AFRIQUE</t>
  </si>
  <si>
    <t>WAKANDA</t>
  </si>
  <si>
    <t>STRATEGIE PLATEAU COLLECTION</t>
  </si>
  <si>
    <t xml:space="preserve">WAKFU  Jeu de cartes à collectionner incarnam </t>
  </si>
  <si>
    <t>STRATEGIE DECKBUILDING CONFRONTATION GUESSING</t>
  </si>
  <si>
    <t xml:space="preserve">WANTED L INTEGRALE </t>
  </si>
  <si>
    <t xml:space="preserve">STRATEGIE CARTE ROLE SECRET ASYMETRIE SEMI COOP </t>
  </si>
  <si>
    <t>WARCRAFT BOARD GAME</t>
  </si>
  <si>
    <t>WAREHOUSE 51</t>
  </si>
  <si>
    <t>WARRIOR KNIGHTS</t>
  </si>
  <si>
    <t xml:space="preserve">STRATEGIE PLATEAU CONFRONTATION CONQUETE </t>
  </si>
  <si>
    <t>WATAI VERT</t>
  </si>
  <si>
    <t>PG CARTE DEFAUSSE SIMULTANEITE OBSERVATION HASARD</t>
  </si>
  <si>
    <t>WATER LILY</t>
  </si>
  <si>
    <t>STRATEGIE PLATEAU OBJECTIF SECRET COURSE MÉMOIRE</t>
  </si>
  <si>
    <t>WATERGEATE</t>
  </si>
  <si>
    <t xml:space="preserve">STRATEGIE PLATEAU PLACEMENT COMBO ASYMETRIE ACTION </t>
  </si>
  <si>
    <t>HISTOIRE USA</t>
  </si>
  <si>
    <t>WATIZIT</t>
  </si>
  <si>
    <t>V4-2 ET K3</t>
  </si>
  <si>
    <t xml:space="preserve">PG DEFI DESSIN RAPIDITE </t>
  </si>
  <si>
    <t>WATSON ET HOLMES</t>
  </si>
  <si>
    <t>D2 ET X1</t>
  </si>
  <si>
    <t>73 MIN</t>
  </si>
  <si>
    <t xml:space="preserve">ENQUETE STRATEGIE DEPLACEMENT </t>
  </si>
  <si>
    <t>WAZABI 1er ed 2007</t>
  </si>
  <si>
    <t>Q3 ET F2</t>
  </si>
  <si>
    <t xml:space="preserve">PG Dé CARTE ACTION DEFAUSSE </t>
  </si>
  <si>
    <t>WE ARE THE WORLD</t>
  </si>
  <si>
    <t xml:space="preserve">PG QUESTION MOT COOP </t>
  </si>
  <si>
    <t>WELCOME TO PERFECT HOME</t>
  </si>
  <si>
    <t>STRATEGIE CARTE ROLL&amp;WRIGHT SIMULTANEITE ACTION</t>
  </si>
  <si>
    <t>WELCOME TO THE DUNGEON</t>
  </si>
  <si>
    <t xml:space="preserve">CARTE DUNGEONCRAWLER AFFRONTEMENT BLUFF GUESSING STOP&amp;GO DEDUCTION </t>
  </si>
  <si>
    <t>WHAAAT ?</t>
  </si>
  <si>
    <t xml:space="preserve">PG CARTE RAPIDITE QUESTION  EQUIPE ASSOCIATION D IDEE IMAGE TCHACH DEDUCTION </t>
  </si>
  <si>
    <t>WHAT THE FAKE</t>
  </si>
  <si>
    <t xml:space="preserve">PG DEFIS DESSIN </t>
  </si>
  <si>
    <t>WHEN I DREAM</t>
  </si>
  <si>
    <t>PG PLATEAU CARTE IMPRO ROLE SECRET RAPIDITE DEDUCTION GUESSING MÉMOIRE SEMI COOP</t>
  </si>
  <si>
    <t>WHO DID IT ?</t>
  </si>
  <si>
    <t>WIN</t>
  </si>
  <si>
    <t>PG CARTE DEFI DELIRE</t>
  </si>
  <si>
    <t>WINGS OF WAR BURNING DRACHENS ED2005</t>
  </si>
  <si>
    <t>B2</t>
  </si>
  <si>
    <t xml:space="preserve">STRATEGIE SIMU WARGAME </t>
  </si>
  <si>
    <t>WINGS OF WAR FAMOUS ACES ED2005</t>
  </si>
  <si>
    <t>WINGS OF WAR WATCH YOUR BACK ED 2005</t>
  </si>
  <si>
    <t>WINK</t>
  </si>
  <si>
    <t>PG DEFI GESTE</t>
  </si>
  <si>
    <t>WIRAQOCHA</t>
  </si>
  <si>
    <t>STRATEGIE PLATEAU COMBO Dé PLACEMENT CONQUETE</t>
  </si>
  <si>
    <t>WIZZ BING BONG</t>
  </si>
  <si>
    <t>PG DEXTERITE OBSERVATION RAPIDITE</t>
  </si>
  <si>
    <t>WORD BANK</t>
  </si>
  <si>
    <t xml:space="preserve">PG DEFI LETTRE MOT </t>
  </si>
  <si>
    <t>WORDZ</t>
  </si>
  <si>
    <t>PG MOT DEDUCTION</t>
  </si>
  <si>
    <t>WORLD OF TANK</t>
  </si>
  <si>
    <t>STRATEGIE CARTE COMBO DECKBUILDING</t>
  </si>
  <si>
    <t>WORLD OF YO HO</t>
  </si>
  <si>
    <t xml:space="preserve">STRATEGIE PLATEAU CONFRONTATION DEPLACEMENT TELEPHONE </t>
  </si>
  <si>
    <t>WU XING</t>
  </si>
  <si>
    <t>PG DEFIS GESTE</t>
  </si>
  <si>
    <t>ART MARTIAUX</t>
  </si>
  <si>
    <t>XIII LE COMPLPOT</t>
  </si>
  <si>
    <t xml:space="preserve">ENQUETE PLATEAU STRATEGIE DEPLACEMENT CONFRONTATION </t>
  </si>
  <si>
    <t>YAMATAI</t>
  </si>
  <si>
    <t xml:space="preserve">L4 ET </t>
  </si>
  <si>
    <t>STRATEGIE PLATEAU PLACEMENT CONSTRUCTION DEPLACEMENT</t>
  </si>
  <si>
    <t>YAY</t>
  </si>
  <si>
    <t>Dé HASARD CHIFFRE STOP&amp;GO CONQUETE</t>
  </si>
  <si>
    <t>YESSS!</t>
  </si>
  <si>
    <t xml:space="preserve">PG OBSERVATION DEFI MOT VOTE COOP OU COMPETITIF </t>
  </si>
  <si>
    <t>YGGDRASIL EDIT1</t>
  </si>
  <si>
    <t xml:space="preserve">STATEGIE PLATEAU COOP CONFRONTATION </t>
  </si>
  <si>
    <t>LEGENDE NORDIQUE</t>
  </si>
  <si>
    <t>YGGRASIL CHRONICLE</t>
  </si>
  <si>
    <t xml:space="preserve">STRATEGIE COOP PLATEAU 3D SCENARIO </t>
  </si>
  <si>
    <t>YOKAI NO MORI</t>
  </si>
  <si>
    <t>PG STRATEGIE PLATEAU REFLEXION DEPLACEMENT CAPTURE BLOCAGE</t>
  </si>
  <si>
    <t>YOU ROBOT</t>
  </si>
  <si>
    <t>PG CARTE DEFI GESTE</t>
  </si>
  <si>
    <t>Z FIRST IMPACT OPUS 1 CHAP 1</t>
  </si>
  <si>
    <t>STRATEGIE PLATEAU COOP DEPLACEMENT</t>
  </si>
  <si>
    <t>Z FIRST IMPACT OPUS 1 CHAP 2</t>
  </si>
  <si>
    <t>ZACK &amp; PACK</t>
  </si>
  <si>
    <t>STRATEGIE PLACEMENT TETRIS Dé RAPIDITE OBSERVATION</t>
  </si>
  <si>
    <t>ZARGOS ed 1990</t>
  </si>
  <si>
    <t>STRATEGIE PLATEAU CONFRONTATION DEPLACEMENT Dé</t>
  </si>
  <si>
    <t>ZAXXON ed MB 1982</t>
  </si>
  <si>
    <t>2 OU 4</t>
  </si>
  <si>
    <t>ZERO</t>
  </si>
  <si>
    <t>PG CARTE COLLECTION OBSSERVATION PRISE DE RISQUE</t>
  </si>
  <si>
    <t>ZIK</t>
  </si>
  <si>
    <t>PG EQUIPE DEFI MUSIQUE</t>
  </si>
  <si>
    <t>ZOMBI 15'</t>
  </si>
  <si>
    <t>STRATEGIE PLATEAU FIGURINE DEPLACEMENT LABYRINTHE COOP EQUIPE</t>
  </si>
  <si>
    <t xml:space="preserve">ZOMBICIDE BLACK PLAGUE </t>
  </si>
  <si>
    <t>STRATEGIE PLATEAU FIGURINE AFFRONTEMENT COOP DEPLAECEMENT LABYRINTHE SCENARIO</t>
  </si>
  <si>
    <t>ZOMBICIDE ed 2012</t>
  </si>
  <si>
    <t xml:space="preserve">STRATEGIE PLATEAU FIGURINE AFFRONTEMENT COOP DEPLAECEMENT LABYRINTHE </t>
  </si>
  <si>
    <t>ZOMBICIDE EXT SET#1</t>
  </si>
  <si>
    <t>STRATEGIE PLATEAU FIGURINE AFFRONTEMENT  COOP DEPLACEMENT LABYRINTHE</t>
  </si>
  <si>
    <t>ZOMBICIDE EXT SET#2</t>
  </si>
  <si>
    <t>ZOMBICIDE EXT SET#2 FIGURINES</t>
  </si>
  <si>
    <t>ZOMBICIDE EXT SET#5</t>
  </si>
  <si>
    <t>ZOMBIES LA BLONDE LA BRUTE ET LE TRUAND</t>
  </si>
  <si>
    <t xml:space="preserve">STRATEGIE PLATEAU PLACEMENT COLLECTE MAJORITE DIPLO COMBO </t>
  </si>
  <si>
    <t>ZOMBICIDE EXT TOXI CITY MALL</t>
  </si>
  <si>
    <t>ZOMBICIDE EXTENSION PLATEAU TOXI CITY</t>
  </si>
  <si>
    <t>STRATEGIE PLATEAU FIGURINE AFFRONTEMENT COOP DEPLACEMENT LABYRINTHE RAPIDITE</t>
  </si>
  <si>
    <t>ZOMBICIDE SAISON 1,2,3 TOKEN</t>
  </si>
  <si>
    <t>STRATEGIE PLATEAU FIGURINE AFFRONTEMENT COOP DEPLACEMENT LABYRINTHE</t>
  </si>
  <si>
    <t>ZOMBICIDE SAISON 2 Prison Outbreak</t>
  </si>
  <si>
    <t>ZOMBICIDE SAISON 3 Rue Morgue</t>
  </si>
  <si>
    <t>ZOMBIE KIDZ : evolution</t>
  </si>
  <si>
    <t>PG PLATEAU PLACEMENT DEPLACEMENT COOP AFFRONTEMENT</t>
  </si>
  <si>
    <t>ZOMBIE teens : evolution</t>
  </si>
  <si>
    <t>ZOMBIES !!! 8 EXT EVASION DE PRISON</t>
  </si>
  <si>
    <t xml:space="preserve">STRATEGIE PLATEAU AFFRONTEMENT CARTE FIGURINE PLACEMENT DEPLACEMENT </t>
  </si>
  <si>
    <t xml:space="preserve">IT S A WONDERFUL WORLD </t>
  </si>
  <si>
    <t>PLATEAU CARTE DRAFT GESTION PROGRAMMATION</t>
  </si>
  <si>
    <t>ZOMBIES VS CHEERLEADERS</t>
  </si>
  <si>
    <t>PG CARTE ASYMETRIE DEPLACEMENT CONFRONTATION COMBO</t>
  </si>
  <si>
    <t>ZONE 1 (jeu en bois de la Fabrik Lidik)</t>
  </si>
  <si>
    <t xml:space="preserve">PG STRATEGIE ADRESSE DEXTERITE PLACEMENT PRISE DE RISQUE CAPTURE </t>
  </si>
  <si>
    <t>ZOOLORETTO</t>
  </si>
  <si>
    <t>STRATEGIE PLATEAU GESTION STOP&amp;GO TROC</t>
  </si>
  <si>
    <t>ZOOLORETTO LE JEU DE Dé</t>
  </si>
  <si>
    <t xml:space="preserve">PG STRATEGIE PLATEAU  Dé ROLL&amp;RIGHT </t>
  </si>
  <si>
    <t xml:space="preserve">ZOON DO (A DEUX) </t>
  </si>
  <si>
    <t>STRATEGIE CARTE PLATEAU COMBO DEPLACEMENT CONFRONTATION</t>
  </si>
  <si>
    <t>ZOON DO STARTER PACK</t>
  </si>
  <si>
    <t>Nom du jeu :</t>
  </si>
  <si>
    <t xml:space="preserve">durée partiemax </t>
  </si>
  <si>
    <t>liste souhaité</t>
  </si>
  <si>
    <t>prix</t>
  </si>
  <si>
    <t>cde Anto</t>
  </si>
  <si>
    <t>Mathieu</t>
  </si>
  <si>
    <t>VENDUS</t>
  </si>
  <si>
    <t>STEFAN QUERU</t>
  </si>
  <si>
    <t>Yuki Yan et copines</t>
  </si>
  <si>
    <t>VENDU</t>
  </si>
  <si>
    <t xml:space="preserve">Marc dodinot </t>
  </si>
  <si>
    <t>total</t>
  </si>
  <si>
    <t>Estelle Marques</t>
  </si>
  <si>
    <t>COLLEGUE NICO</t>
  </si>
  <si>
    <t xml:space="preserve">O7-1 </t>
  </si>
  <si>
    <t>Matthieu Bonin</t>
  </si>
  <si>
    <t xml:space="preserve">V1-1 </t>
  </si>
  <si>
    <t>Romain Duga</t>
  </si>
  <si>
    <t>clemence lambolez</t>
  </si>
  <si>
    <t>Jeu pour Hugo</t>
  </si>
  <si>
    <t>denis le thorel</t>
  </si>
  <si>
    <t xml:space="preserve">VENDUS	</t>
  </si>
  <si>
    <t>carole</t>
  </si>
  <si>
    <t>Isabelle Rio</t>
  </si>
  <si>
    <t>thomas roth</t>
  </si>
  <si>
    <t>Stephane boucley</t>
  </si>
  <si>
    <t>Philippe Marchand</t>
  </si>
  <si>
    <t>Raphaelle Heulin</t>
  </si>
  <si>
    <t>7 wonders architects</t>
  </si>
  <si>
    <t>I</t>
  </si>
  <si>
    <t>terraforming mars</t>
  </si>
  <si>
    <t>?</t>
  </si>
  <si>
    <t>Marine Crl</t>
  </si>
  <si>
    <t>Thomas Deparday</t>
  </si>
  <si>
    <t>Stephanie Devise</t>
  </si>
  <si>
    <t>Marc Alexendre Brizard</t>
  </si>
  <si>
    <t>Emeric Kien</t>
  </si>
  <si>
    <t>complice</t>
  </si>
  <si>
    <t>Brigitte Delpeyroux</t>
  </si>
  <si>
    <t>Prevot Floran</t>
  </si>
  <si>
    <t>jeux manquants</t>
  </si>
  <si>
    <t>qtté</t>
  </si>
  <si>
    <t>keskife ?</t>
  </si>
  <si>
    <t>QWINTO</t>
  </si>
  <si>
    <t>1960 kennedy vs nixon</t>
  </si>
  <si>
    <t>neuf</t>
  </si>
  <si>
    <t>51eme etat</t>
  </si>
  <si>
    <t>romain</t>
  </si>
  <si>
    <t>8 bit box</t>
  </si>
  <si>
    <t>alcatraz</t>
  </si>
  <si>
    <t>la compagnie de merlin ext CdTR</t>
  </si>
  <si>
    <t>alea iacta est</t>
  </si>
  <si>
    <t>kennedy &amp; nixo,</t>
  </si>
  <si>
    <t>andor</t>
  </si>
  <si>
    <t>arboria</t>
  </si>
  <si>
    <t>armada 3</t>
  </si>
  <si>
    <t>art moderne</t>
  </si>
  <si>
    <t>mathieyx</t>
  </si>
  <si>
    <t>diplomacie</t>
  </si>
  <si>
    <t>asteroyds</t>
  </si>
  <si>
    <t>mare nostrum</t>
  </si>
  <si>
    <t>astoria</t>
  </si>
  <si>
    <t>attrape terriens</t>
  </si>
  <si>
    <t>batik</t>
  </si>
  <si>
    <t>vincent</t>
  </si>
  <si>
    <t>taggle</t>
  </si>
  <si>
    <t>burger quizz</t>
  </si>
  <si>
    <t>warhammer</t>
  </si>
  <si>
    <t>cardline animaux</t>
  </si>
  <si>
    <t>carson city</t>
  </si>
  <si>
    <t>carte cassone</t>
  </si>
  <si>
    <t>cash and gun seconde ed</t>
  </si>
  <si>
    <t>châteeau adventure</t>
  </si>
  <si>
    <t>claustrophobia</t>
  </si>
  <si>
    <t>comment j'ai adopté un gnou</t>
  </si>
  <si>
    <t>conan le jeu de plateau</t>
  </si>
  <si>
    <t>cyclades</t>
  </si>
  <si>
    <t>de cape et d'épée</t>
  </si>
  <si>
    <t>diplomacy parker</t>
  </si>
  <si>
    <t>dominion</t>
  </si>
  <si>
    <t>dune</t>
  </si>
  <si>
    <t>dungeaon lord</t>
  </si>
  <si>
    <t>dungeaon quest</t>
  </si>
  <si>
    <t>dungeon pets</t>
  </si>
  <si>
    <t>dungeon twister prison</t>
  </si>
  <si>
    <t>dungeon twister</t>
  </si>
  <si>
    <t>emile empile</t>
  </si>
  <si>
    <t>endeavor</t>
  </si>
  <si>
    <t>evo</t>
  </si>
  <si>
    <t>fantomes contre fantomes</t>
  </si>
  <si>
    <t>finca</t>
  </si>
  <si>
    <t>first empires</t>
  </si>
  <si>
    <t>five tribes les djinns de nagala</t>
  </si>
  <si>
    <t>flamme rouge</t>
  </si>
  <si>
    <t>formula dé</t>
  </si>
  <si>
    <t xml:space="preserve">fort boyard </t>
  </si>
  <si>
    <t>frontière la liberté ou la mort</t>
  </si>
  <si>
    <t>ghost stories black secret</t>
  </si>
  <si>
    <t>ghost stories ext white moon</t>
  </si>
  <si>
    <t>hero scape marvel</t>
  </si>
  <si>
    <t>hero scrape</t>
  </si>
  <si>
    <t>heroica</t>
  </si>
  <si>
    <t>himmel a,,,und zwirn !</t>
  </si>
  <si>
    <t>hit Z road</t>
  </si>
  <si>
    <t>hotel deluxe</t>
  </si>
  <si>
    <t>hurry up !</t>
  </si>
  <si>
    <t>hyperborea</t>
  </si>
  <si>
    <t>hystericoach</t>
  </si>
  <si>
    <t>invasion</t>
  </si>
  <si>
    <t>jack et le haricot magique</t>
  </si>
  <si>
    <t>jaipur</t>
  </si>
  <si>
    <t>killer bunnies</t>
  </si>
  <si>
    <t>king of ny</t>
  </si>
  <si>
    <t>king of tokyo</t>
  </si>
  <si>
    <t>kingdoms</t>
  </si>
  <si>
    <t>kroki</t>
  </si>
  <si>
    <t>kto pozmywa ?</t>
  </si>
  <si>
    <t>la citée de svoleurs</t>
  </si>
  <si>
    <t>la folie des grandeurs</t>
  </si>
  <si>
    <t>la guerre des moutons</t>
  </si>
  <si>
    <t>la mort aux trousses</t>
  </si>
  <si>
    <t>la nuit du grand poulpe</t>
  </si>
  <si>
    <t>la quête des terres du milieu</t>
  </si>
  <si>
    <t>la ruée vers l'or (main basse sur un eldorado)</t>
  </si>
  <si>
    <t>le casse tête numérique d'aristote</t>
  </si>
  <si>
    <t>le fléau des dieux</t>
  </si>
  <si>
    <t>le gang des tractions avant</t>
  </si>
  <si>
    <t>le joueur de flûte</t>
  </si>
  <si>
    <t>le roi est mort</t>
  </si>
  <si>
    <t>le secret de montécristo</t>
  </si>
  <si>
    <t>le seigneur des anneaux</t>
  </si>
  <si>
    <t>le seigneur des anneaux ext sauron</t>
  </si>
  <si>
    <t>le trône de fer jeux de cartes</t>
  </si>
  <si>
    <t>les 3 mousquetaires</t>
  </si>
  <si>
    <t>les géants de l'ile de paque</t>
  </si>
  <si>
    <t>les pilliers de la terre</t>
  </si>
  <si>
    <t>lift it</t>
  </si>
  <si>
    <t>loony quest</t>
  </si>
  <si>
    <t>lulu vroumette</t>
  </si>
  <si>
    <t>marvel heroes</t>
  </si>
  <si>
    <t>Mil 1049</t>
  </si>
  <si>
    <t>miss poutine</t>
  </si>
  <si>
    <t>mission planéte rouge</t>
  </si>
  <si>
    <t>mongolfiere</t>
  </si>
  <si>
    <t>Mr Jack "new york jan 4 6th AM"</t>
  </si>
  <si>
    <t>munchkin cthulul</t>
  </si>
  <si>
    <t>naruto shippuden le jeu de société</t>
  </si>
  <si>
    <t>ninjato</t>
  </si>
  <si>
    <t>nom de jeu</t>
  </si>
  <si>
    <t>etat</t>
  </si>
  <si>
    <t>noodles</t>
  </si>
  <si>
    <t>nostra city</t>
  </si>
  <si>
    <t>novembre rouge</t>
  </si>
  <si>
    <t>octave dugland</t>
  </si>
  <si>
    <t xml:space="preserve">offrandes </t>
  </si>
  <si>
    <t>okko l'ére d'asgiri</t>
  </si>
  <si>
    <t>okko l'ére d'asgiri ext l'éré de karasu</t>
  </si>
  <si>
    <t>pantheon</t>
  </si>
  <si>
    <t>pentago 2 joueurs</t>
  </si>
  <si>
    <t>pergamon</t>
  </si>
  <si>
    <t>quantum</t>
  </si>
  <si>
    <t>ramses pyramid (lego)</t>
  </si>
  <si>
    <t>rencontre cosmique</t>
  </si>
  <si>
    <t>roll through the ages</t>
  </si>
  <si>
    <t>salem l'ombre de cthulhu</t>
  </si>
  <si>
    <t>samarkand</t>
  </si>
  <si>
    <t>space hulk</t>
  </si>
  <si>
    <t>star trek catane</t>
  </si>
  <si>
    <t>starwar le jeu de carte</t>
  </si>
  <si>
    <t>steam park</t>
  </si>
  <si>
    <t>stronghold</t>
  </si>
  <si>
    <t>taluva</t>
  </si>
  <si>
    <t>tannhauser ext novgorod</t>
  </si>
  <si>
    <t>tannhauser ext yula</t>
  </si>
  <si>
    <t>tannhauser le jeu</t>
  </si>
  <si>
    <t>the adventurers the pyramid of orus</t>
  </si>
  <si>
    <t>the island</t>
  </si>
  <si>
    <t>the little prince</t>
  </si>
  <si>
    <t>time stories</t>
  </si>
  <si>
    <t>time stories ext tomas d'aquins</t>
  </si>
  <si>
    <t>time stories ext transparent set</t>
  </si>
  <si>
    <t>toru dragons ,,,action,,,reaction !</t>
  </si>
  <si>
    <t>tribun ext brutus</t>
  </si>
  <si>
    <t>tribun primus inter pares</t>
  </si>
  <si>
    <t>troll&amp;dragons</t>
  </si>
  <si>
    <t>ultimate warriorz</t>
  </si>
  <si>
    <t>un monde sans fin</t>
  </si>
  <si>
    <t>vanuatu</t>
  </si>
  <si>
    <t>warhammer chaos dans le vieux monde</t>
  </si>
  <si>
    <t>zombi 15'</t>
  </si>
  <si>
    <t>zombies!!! junior</t>
  </si>
  <si>
    <t>Total</t>
  </si>
  <si>
    <t xml:space="preserve">total vente jeu </t>
  </si>
  <si>
    <t>nico</t>
  </si>
  <si>
    <t>un tier</t>
  </si>
  <si>
    <t>le 16/3/24</t>
  </si>
  <si>
    <t>un quart</t>
  </si>
  <si>
    <t>le 17/3/24</t>
  </si>
  <si>
    <t>,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</si>
</sst>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[$-40C]General"/>
    <numFmt numFmtId="165" formatCode="#,##0&quot;€&quot;"/>
    <numFmt numFmtId="166" formatCode="#,##0.00&quot;€&quot;"/>
    <numFmt numFmtId="167" formatCode="d/m/yy"/>
  </numFmts>
  <fonts count="17">
    <font>
      <sz val="10.0"/>
      <color rgb="FF000000"/>
      <name val="Calibri"/>
      <scheme val="minor"/>
    </font>
    <font>
      <b/>
      <sz val="11.0"/>
      <color rgb="FF000000"/>
      <name val="Calibri"/>
    </font>
    <font>
      <sz val="11.0"/>
      <color rgb="FF000000"/>
      <name val="Calibri"/>
    </font>
    <font>
      <color theme="1"/>
      <name val="Arial"/>
    </font>
    <font>
      <color rgb="FF1F1F1F"/>
      <name val="Google Sans"/>
    </font>
    <font>
      <u/>
      <sz val="11.0"/>
      <color rgb="FF000000"/>
      <name val="Calibri"/>
    </font>
    <font>
      <u/>
      <sz val="11.0"/>
      <color rgb="FF0000FF"/>
      <name val="Calibri"/>
    </font>
    <font>
      <u/>
      <sz val="11.0"/>
      <color rgb="FF000000"/>
      <name val="Calibri"/>
    </font>
    <font>
      <b/>
      <color theme="1"/>
      <name val="Arial"/>
    </font>
    <font>
      <sz val="10.0"/>
      <color theme="1"/>
      <name val="Arial"/>
    </font>
    <font>
      <color theme="1"/>
      <name val="Calibri"/>
      <scheme val="minor"/>
    </font>
    <font/>
    <font>
      <color rgb="FFFFFF00"/>
      <name val="Calibri"/>
      <scheme val="minor"/>
    </font>
    <font>
      <color rgb="FFFFFF00"/>
      <name val="Arial"/>
    </font>
    <font>
      <sz val="9.0"/>
      <color rgb="FF1F1F1F"/>
      <name val="&quot;Google Sans&quot;"/>
    </font>
    <font>
      <sz val="11.0"/>
      <color rgb="FF222222"/>
      <name val="Calibri"/>
    </font>
    <font>
      <color rgb="FF222222"/>
      <name val="Calibri"/>
    </font>
  </fonts>
  <fills count="6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  <fill>
      <patternFill patternType="solid">
        <fgColor rgb="FFFF0000"/>
        <bgColor rgb="FFFF0000"/>
      </patternFill>
    </fill>
    <fill>
      <patternFill patternType="solid">
        <fgColor rgb="FFB7B7B7"/>
        <bgColor rgb="FFB7B7B7"/>
      </patternFill>
    </fill>
  </fills>
  <borders count="14">
    <border/>
    <border>
      <left style="medium">
        <color rgb="FF000000"/>
      </left>
      <right style="medium">
        <color rgb="FF000000"/>
      </right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</border>
    <border>
      <left style="thin">
        <color rgb="FF000000"/>
      </left>
      <right style="thick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ck">
        <color rgb="FF000000"/>
      </right>
      <bottom style="thin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65">
    <xf borderId="0" fillId="0" fontId="0" numFmtId="0" xfId="0" applyAlignment="1" applyFont="1">
      <alignment readingOrder="0" shrinkToFit="0" vertical="bottom" wrapText="0"/>
    </xf>
    <xf borderId="1" fillId="0" fontId="1" numFmtId="164" xfId="0" applyAlignment="1" applyBorder="1" applyFont="1" applyNumberFormat="1">
      <alignment horizontal="center" shrinkToFit="0" vertical="center" wrapText="1"/>
    </xf>
    <xf borderId="2" fillId="0" fontId="1" numFmtId="164" xfId="0" applyAlignment="1" applyBorder="1" applyFont="1" applyNumberFormat="1">
      <alignment horizontal="center" shrinkToFit="0" vertical="center" wrapText="1"/>
    </xf>
    <xf borderId="3" fillId="0" fontId="1" numFmtId="164" xfId="0" applyAlignment="1" applyBorder="1" applyFont="1" applyNumberFormat="1">
      <alignment horizontal="center" shrinkToFit="0" vertical="center" wrapText="1"/>
    </xf>
    <xf borderId="4" fillId="0" fontId="1" numFmtId="164" xfId="0" applyAlignment="1" applyBorder="1" applyFont="1" applyNumberFormat="1">
      <alignment shrinkToFit="0" vertical="center" wrapText="1"/>
    </xf>
    <xf borderId="4" fillId="0" fontId="1" numFmtId="164" xfId="0" applyAlignment="1" applyBorder="1" applyFont="1" applyNumberFormat="1">
      <alignment horizontal="center" shrinkToFit="0" vertical="center" wrapText="1"/>
    </xf>
    <xf borderId="5" fillId="0" fontId="1" numFmtId="164" xfId="0" applyAlignment="1" applyBorder="1" applyFont="1" applyNumberFormat="1">
      <alignment horizontal="center" shrinkToFit="0" vertical="center" wrapText="1"/>
    </xf>
    <xf borderId="0" fillId="0" fontId="2" numFmtId="164" xfId="0" applyFont="1" applyNumberFormat="1"/>
    <xf borderId="6" fillId="0" fontId="2" numFmtId="164" xfId="0" applyAlignment="1" applyBorder="1" applyFont="1" applyNumberFormat="1">
      <alignment horizontal="left"/>
    </xf>
    <xf borderId="6" fillId="0" fontId="2" numFmtId="164" xfId="0" applyAlignment="1" applyBorder="1" applyFont="1" applyNumberFormat="1">
      <alignment horizontal="center" vertical="center"/>
    </xf>
    <xf borderId="6" fillId="0" fontId="2" numFmtId="164" xfId="0" applyAlignment="1" applyBorder="1" applyFont="1" applyNumberFormat="1">
      <alignment vertical="center"/>
    </xf>
    <xf borderId="6" fillId="0" fontId="2" numFmtId="164" xfId="0" applyBorder="1" applyFont="1" applyNumberFormat="1"/>
    <xf borderId="6" fillId="0" fontId="3" numFmtId="165" xfId="0" applyAlignment="1" applyBorder="1" applyFont="1" applyNumberFormat="1">
      <alignment horizontal="right" vertical="bottom"/>
    </xf>
    <xf borderId="6" fillId="0" fontId="2" numFmtId="164" xfId="0" applyAlignment="1" applyBorder="1" applyFont="1" applyNumberFormat="1">
      <alignment horizontal="center" readingOrder="0" vertical="center"/>
    </xf>
    <xf borderId="6" fillId="0" fontId="3" numFmtId="165" xfId="0" applyAlignment="1" applyBorder="1" applyFont="1" applyNumberFormat="1">
      <alignment horizontal="right" readingOrder="0" vertical="bottom"/>
    </xf>
    <xf borderId="6" fillId="0" fontId="2" numFmtId="164" xfId="0" applyAlignment="1" applyBorder="1" applyFont="1" applyNumberFormat="1">
      <alignment readingOrder="0"/>
    </xf>
    <xf borderId="6" fillId="0" fontId="2" numFmtId="164" xfId="0" applyAlignment="1" applyBorder="1" applyFont="1" applyNumberFormat="1">
      <alignment readingOrder="0" vertical="center"/>
    </xf>
    <xf borderId="6" fillId="2" fontId="4" numFmtId="165" xfId="0" applyAlignment="1" applyBorder="1" applyFill="1" applyFont="1" applyNumberFormat="1">
      <alignment horizontal="right" vertical="bottom"/>
    </xf>
    <xf borderId="6" fillId="2" fontId="4" numFmtId="165" xfId="0" applyAlignment="1" applyBorder="1" applyFont="1" applyNumberFormat="1">
      <alignment horizontal="right" readingOrder="0" vertical="bottom"/>
    </xf>
    <xf borderId="6" fillId="0" fontId="3" numFmtId="166" xfId="0" applyAlignment="1" applyBorder="1" applyFont="1" applyNumberFormat="1">
      <alignment horizontal="right" vertical="bottom"/>
    </xf>
    <xf borderId="6" fillId="0" fontId="3" numFmtId="166" xfId="0" applyAlignment="1" applyBorder="1" applyFont="1" applyNumberFormat="1">
      <alignment horizontal="right" readingOrder="0" vertical="bottom"/>
    </xf>
    <xf borderId="6" fillId="0" fontId="5" numFmtId="164" xfId="0" applyAlignment="1" applyBorder="1" applyFont="1" applyNumberFormat="1">
      <alignment readingOrder="0"/>
    </xf>
    <xf borderId="6" fillId="0" fontId="6" numFmtId="164" xfId="0" applyAlignment="1" applyBorder="1" applyFont="1" applyNumberFormat="1">
      <alignment readingOrder="0"/>
    </xf>
    <xf borderId="6" fillId="0" fontId="7" numFmtId="164" xfId="0" applyAlignment="1" applyBorder="1" applyFont="1" applyNumberFormat="1">
      <alignment readingOrder="0"/>
    </xf>
    <xf borderId="6" fillId="0" fontId="8" numFmtId="165" xfId="0" applyAlignment="1" applyBorder="1" applyFont="1" applyNumberFormat="1">
      <alignment horizontal="right" readingOrder="0" vertical="bottom"/>
    </xf>
    <xf borderId="6" fillId="0" fontId="1" numFmtId="164" xfId="0" applyAlignment="1" applyBorder="1" applyFont="1" applyNumberFormat="1">
      <alignment horizontal="center" shrinkToFit="0" vertical="center" wrapText="1"/>
    </xf>
    <xf borderId="0" fillId="0" fontId="9" numFmtId="0" xfId="0" applyAlignment="1" applyFont="1">
      <alignment horizontal="center" vertical="center"/>
    </xf>
    <xf borderId="0" fillId="0" fontId="9" numFmtId="0" xfId="0" applyAlignment="1" applyFont="1">
      <alignment horizontal="right"/>
    </xf>
    <xf borderId="0" fillId="0" fontId="9" numFmtId="0" xfId="0" applyAlignment="1" applyFont="1">
      <alignment horizontal="center" readingOrder="0" vertical="center"/>
    </xf>
    <xf borderId="6" fillId="0" fontId="9" numFmtId="164" xfId="0" applyAlignment="1" applyBorder="1" applyFont="1" applyNumberFormat="1">
      <alignment horizontal="center" vertical="center"/>
    </xf>
    <xf borderId="0" fillId="0" fontId="10" numFmtId="0" xfId="0" applyAlignment="1" applyFont="1">
      <alignment horizontal="center" readingOrder="0" vertical="center"/>
    </xf>
    <xf borderId="6" fillId="3" fontId="10" numFmtId="0" xfId="0" applyAlignment="1" applyBorder="1" applyFill="1" applyFont="1">
      <alignment readingOrder="0"/>
    </xf>
    <xf borderId="7" fillId="3" fontId="10" numFmtId="167" xfId="0" applyAlignment="1" applyBorder="1" applyFont="1" applyNumberFormat="1">
      <alignment readingOrder="0"/>
    </xf>
    <xf borderId="8" fillId="0" fontId="11" numFmtId="0" xfId="0" applyBorder="1" applyFont="1"/>
    <xf borderId="6" fillId="0" fontId="10" numFmtId="164" xfId="0" applyAlignment="1" applyBorder="1" applyFont="1" applyNumberFormat="1">
      <alignment readingOrder="0"/>
    </xf>
    <xf borderId="6" fillId="0" fontId="10" numFmtId="0" xfId="0" applyAlignment="1" applyBorder="1" applyFont="1">
      <alignment readingOrder="0"/>
    </xf>
    <xf borderId="6" fillId="0" fontId="10" numFmtId="164" xfId="0" applyBorder="1" applyFont="1" applyNumberFormat="1"/>
    <xf borderId="6" fillId="0" fontId="10" numFmtId="165" xfId="0" applyBorder="1" applyFont="1" applyNumberFormat="1"/>
    <xf borderId="0" fillId="0" fontId="10" numFmtId="164" xfId="0" applyFont="1" applyNumberFormat="1"/>
    <xf borderId="9" fillId="0" fontId="3" numFmtId="165" xfId="0" applyAlignment="1" applyBorder="1" applyFont="1" applyNumberFormat="1">
      <alignment horizontal="right" readingOrder="0" vertical="bottom"/>
    </xf>
    <xf borderId="7" fillId="4" fontId="12" numFmtId="0" xfId="0" applyAlignment="1" applyBorder="1" applyFill="1" applyFont="1">
      <alignment readingOrder="0"/>
    </xf>
    <xf borderId="6" fillId="4" fontId="12" numFmtId="0" xfId="0" applyBorder="1" applyFont="1"/>
    <xf borderId="9" fillId="0" fontId="3" numFmtId="165" xfId="0" applyAlignment="1" applyBorder="1" applyFont="1" applyNumberFormat="1">
      <alignment horizontal="right" vertical="bottom"/>
    </xf>
    <xf borderId="6" fillId="0" fontId="10" numFmtId="165" xfId="0" applyAlignment="1" applyBorder="1" applyFont="1" applyNumberFormat="1">
      <alignment readingOrder="0"/>
    </xf>
    <xf borderId="6" fillId="4" fontId="12" numFmtId="165" xfId="0" applyBorder="1" applyFont="1" applyNumberFormat="1"/>
    <xf borderId="6" fillId="5" fontId="10" numFmtId="0" xfId="0" applyAlignment="1" applyBorder="1" applyFill="1" applyFont="1">
      <alignment readingOrder="0"/>
    </xf>
    <xf borderId="0" fillId="0" fontId="10" numFmtId="0" xfId="0" applyAlignment="1" applyFont="1">
      <alignment horizontal="right" readingOrder="0"/>
    </xf>
    <xf borderId="0" fillId="0" fontId="10" numFmtId="165" xfId="0" applyFont="1" applyNumberFormat="1"/>
    <xf borderId="6" fillId="0" fontId="10" numFmtId="164" xfId="0" applyAlignment="1" applyBorder="1" applyFont="1" applyNumberFormat="1">
      <alignment readingOrder="0"/>
    </xf>
    <xf borderId="9" fillId="0" fontId="10" numFmtId="164" xfId="0" applyAlignment="1" applyBorder="1" applyFont="1" applyNumberFormat="1">
      <alignment readingOrder="0"/>
    </xf>
    <xf borderId="9" fillId="0" fontId="10" numFmtId="165" xfId="0" applyAlignment="1" applyBorder="1" applyFont="1" applyNumberFormat="1">
      <alignment readingOrder="0"/>
    </xf>
    <xf borderId="10" fillId="0" fontId="10" numFmtId="164" xfId="0" applyAlignment="1" applyBorder="1" applyFont="1" applyNumberFormat="1">
      <alignment readingOrder="0"/>
    </xf>
    <xf borderId="6" fillId="0" fontId="10" numFmtId="165" xfId="0" applyAlignment="1" applyBorder="1" applyFont="1" applyNumberFormat="1">
      <alignment readingOrder="0"/>
    </xf>
    <xf borderId="6" fillId="4" fontId="12" numFmtId="164" xfId="0" applyBorder="1" applyFont="1" applyNumberFormat="1"/>
    <xf borderId="6" fillId="4" fontId="13" numFmtId="165" xfId="0" applyAlignment="1" applyBorder="1" applyFont="1" applyNumberFormat="1">
      <alignment horizontal="right" vertical="bottom"/>
    </xf>
    <xf borderId="0" fillId="0" fontId="10" numFmtId="0" xfId="0" applyAlignment="1" applyFont="1">
      <alignment readingOrder="0"/>
    </xf>
    <xf borderId="0" fillId="0" fontId="10" numFmtId="165" xfId="0" applyAlignment="1" applyFont="1" applyNumberFormat="1">
      <alignment readingOrder="0"/>
    </xf>
    <xf borderId="0" fillId="2" fontId="14" numFmtId="0" xfId="0" applyAlignment="1" applyFont="1">
      <alignment readingOrder="0"/>
    </xf>
    <xf borderId="0" fillId="0" fontId="10" numFmtId="0" xfId="0" applyFont="1"/>
    <xf borderId="11" fillId="2" fontId="15" numFmtId="0" xfId="0" applyAlignment="1" applyBorder="1" applyFont="1">
      <alignment readingOrder="0" vertical="bottom"/>
    </xf>
    <xf borderId="0" fillId="2" fontId="16" numFmtId="0" xfId="0" applyAlignment="1" applyFont="1">
      <alignment horizontal="right" readingOrder="0" vertical="bottom"/>
    </xf>
    <xf borderId="12" fillId="2" fontId="15" numFmtId="0" xfId="0" applyAlignment="1" applyBorder="1" applyFont="1">
      <alignment readingOrder="0" vertical="bottom"/>
    </xf>
    <xf borderId="13" fillId="2" fontId="15" numFmtId="0" xfId="0" applyAlignment="1" applyBorder="1" applyFont="1">
      <alignment readingOrder="0" vertical="bottom"/>
    </xf>
    <xf borderId="0" fillId="2" fontId="16" numFmtId="0" xfId="0" applyAlignment="1" applyFont="1">
      <alignment readingOrder="0" vertical="bottom"/>
    </xf>
    <xf borderId="6" fillId="0" fontId="10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customschemas.google.com/relationships/workbookmetadata" Target="metadata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www.1jour-1jeu.com/jeu-abstrait/2013-perplexus-original" TargetMode="External"/><Relationship Id="rId2" Type="http://schemas.openxmlformats.org/officeDocument/2006/relationships/hyperlink" Target="https://www.1jour-1jeu.com/jeu-abstrait/2012-perplexus-rookie" TargetMode="External"/><Relationship Id="rId3" Type="http://schemas.openxmlformats.org/officeDocument/2006/relationships/hyperlink" Target="https://www.1jour-1jeu.com/jeu-abstrait/2013-perplexus-twist" TargetMode="External"/><Relationship Id="rId4" Type="http://schemas.openxmlformats.org/officeDocument/2006/relationships/hyperlink" Target="https://www.1jour-1jeu.com/jeu-abstrait/2014-perplexus-warp" TargetMode="External"/><Relationship Id="rId5" Type="http://schemas.openxmlformats.org/officeDocument/2006/relationships/hyperlink" Target="https://www.jedisjeux.net/jeu-de-societe/spy" TargetMode="External"/><Relationship Id="rId6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>
      <pane xSplit="1.0" ySplit="1.0" topLeftCell="B2" activePane="bottomRight" state="frozen"/>
      <selection activeCell="B1" sqref="B1" pane="topRight"/>
      <selection activeCell="A2" sqref="A2" pane="bottomLeft"/>
      <selection activeCell="B2" sqref="B2" pane="bottomRight"/>
    </sheetView>
  </sheetViews>
  <sheetFormatPr customHeight="1" defaultColWidth="14.43" defaultRowHeight="15.0"/>
  <cols>
    <col customWidth="1" min="1" max="1" width="64.0"/>
    <col customWidth="1" min="2" max="2" width="17.14"/>
    <col customWidth="1" min="3" max="3" width="9.29"/>
    <col customWidth="1" min="4" max="4" width="7.43"/>
    <col customWidth="1" min="5" max="5" width="6.71"/>
    <col customWidth="1" min="6" max="6" width="7.0"/>
    <col customWidth="1" min="7" max="7" width="8.43"/>
    <col customWidth="1" min="8" max="8" width="6.43"/>
    <col customWidth="1" min="9" max="9" width="11.29"/>
    <col customWidth="1" min="10" max="10" width="9.71"/>
    <col customWidth="1" min="11" max="11" width="8.0"/>
    <col customWidth="1" min="12" max="12" width="6.86"/>
    <col customWidth="1" min="13" max="13" width="7.86"/>
    <col customWidth="1" min="14" max="14" width="6.71"/>
    <col customWidth="1" min="15" max="15" width="114.14"/>
    <col customWidth="1" min="16" max="16" width="25.14"/>
    <col customWidth="1" min="17" max="26" width="10.71"/>
  </cols>
  <sheetData>
    <row r="1" ht="63.75" customHeight="1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2" t="s">
        <v>6</v>
      </c>
      <c r="H1" s="3" t="s">
        <v>7</v>
      </c>
      <c r="I1" s="3" t="s">
        <v>8</v>
      </c>
      <c r="J1" s="5" t="s">
        <v>9</v>
      </c>
      <c r="K1" s="1" t="s">
        <v>10</v>
      </c>
      <c r="L1" s="2" t="s">
        <v>11</v>
      </c>
      <c r="M1" s="3" t="s">
        <v>12</v>
      </c>
      <c r="N1" s="5" t="s">
        <v>13</v>
      </c>
      <c r="O1" s="5" t="s">
        <v>14</v>
      </c>
      <c r="P1" s="6" t="s">
        <v>15</v>
      </c>
      <c r="Q1" s="7"/>
      <c r="R1" s="7"/>
      <c r="S1" s="7"/>
      <c r="T1" s="7"/>
      <c r="U1" s="7"/>
      <c r="V1" s="7"/>
      <c r="W1" s="7"/>
      <c r="X1" s="7"/>
      <c r="Y1" s="7"/>
      <c r="Z1" s="7"/>
    </row>
    <row r="2">
      <c r="A2" s="8"/>
      <c r="B2" s="9"/>
      <c r="C2" s="9"/>
      <c r="D2" s="10"/>
      <c r="E2" s="9"/>
      <c r="F2" s="9"/>
      <c r="G2" s="11"/>
      <c r="H2" s="9"/>
      <c r="I2" s="9"/>
      <c r="J2" s="9"/>
      <c r="K2" s="12"/>
      <c r="L2" s="9"/>
      <c r="M2" s="9"/>
      <c r="N2" s="9"/>
      <c r="O2" s="11"/>
      <c r="P2" s="11"/>
      <c r="Q2" s="7"/>
      <c r="R2" s="7"/>
      <c r="S2" s="7"/>
      <c r="T2" s="7"/>
      <c r="U2" s="7"/>
      <c r="V2" s="7"/>
      <c r="W2" s="7"/>
      <c r="X2" s="7"/>
      <c r="Y2" s="7"/>
      <c r="Z2" s="7"/>
    </row>
    <row r="3">
      <c r="A3" s="8">
        <v>5211.0</v>
      </c>
      <c r="B3" s="9" t="s">
        <v>16</v>
      </c>
      <c r="C3" s="9">
        <v>1.0</v>
      </c>
      <c r="D3" s="10" t="s">
        <v>17</v>
      </c>
      <c r="E3" s="9">
        <v>2.0</v>
      </c>
      <c r="F3" s="9">
        <v>5.0</v>
      </c>
      <c r="G3" s="11" t="s">
        <v>18</v>
      </c>
      <c r="H3" s="9" t="s">
        <v>19</v>
      </c>
      <c r="I3" s="9"/>
      <c r="J3" s="9"/>
      <c r="K3" s="12">
        <v>20.0</v>
      </c>
      <c r="L3" s="9" t="s">
        <v>19</v>
      </c>
      <c r="M3" s="9"/>
      <c r="N3" s="9"/>
      <c r="O3" s="11" t="s">
        <v>20</v>
      </c>
      <c r="P3" s="11" t="s">
        <v>21</v>
      </c>
      <c r="Q3" s="7"/>
      <c r="R3" s="7"/>
      <c r="S3" s="7"/>
      <c r="T3" s="7"/>
      <c r="U3" s="7"/>
      <c r="V3" s="7"/>
      <c r="W3" s="7"/>
      <c r="X3" s="7"/>
      <c r="Y3" s="7"/>
      <c r="Z3" s="7"/>
    </row>
    <row r="4">
      <c r="A4" s="11" t="s">
        <v>22</v>
      </c>
      <c r="B4" s="9" t="s">
        <v>23</v>
      </c>
      <c r="C4" s="9">
        <v>1.0</v>
      </c>
      <c r="D4" s="10" t="s">
        <v>24</v>
      </c>
      <c r="E4" s="9">
        <v>2.0</v>
      </c>
      <c r="F4" s="9">
        <v>4.0</v>
      </c>
      <c r="G4" s="11" t="s">
        <v>25</v>
      </c>
      <c r="H4" s="9" t="s">
        <v>19</v>
      </c>
      <c r="I4" s="9"/>
      <c r="J4" s="9"/>
      <c r="K4" s="12">
        <v>30.0</v>
      </c>
      <c r="L4" s="9"/>
      <c r="M4" s="9" t="s">
        <v>19</v>
      </c>
      <c r="N4" s="9"/>
      <c r="O4" s="11" t="s">
        <v>26</v>
      </c>
      <c r="P4" s="11" t="s">
        <v>27</v>
      </c>
      <c r="Q4" s="7"/>
      <c r="R4" s="7"/>
      <c r="S4" s="7"/>
      <c r="T4" s="7"/>
      <c r="U4" s="7"/>
      <c r="V4" s="7"/>
      <c r="W4" s="7"/>
      <c r="X4" s="7"/>
      <c r="Y4" s="7"/>
      <c r="Z4" s="7"/>
    </row>
    <row r="5">
      <c r="A5" s="11" t="s">
        <v>28</v>
      </c>
      <c r="B5" s="9" t="s">
        <v>29</v>
      </c>
      <c r="C5" s="9">
        <v>1.0</v>
      </c>
      <c r="D5" s="10" t="s">
        <v>30</v>
      </c>
      <c r="E5" s="9">
        <v>2.0</v>
      </c>
      <c r="F5" s="9">
        <v>6.0</v>
      </c>
      <c r="G5" s="11" t="s">
        <v>18</v>
      </c>
      <c r="H5" s="9" t="s">
        <v>19</v>
      </c>
      <c r="I5" s="9"/>
      <c r="J5" s="9"/>
      <c r="K5" s="12">
        <v>15.0</v>
      </c>
      <c r="L5" s="9" t="s">
        <v>19</v>
      </c>
      <c r="M5" s="9"/>
      <c r="N5" s="9"/>
      <c r="O5" s="11" t="s">
        <v>31</v>
      </c>
      <c r="P5" s="11" t="s">
        <v>32</v>
      </c>
      <c r="Q5" s="7"/>
      <c r="R5" s="7"/>
      <c r="S5" s="7"/>
      <c r="T5" s="7"/>
      <c r="U5" s="7"/>
      <c r="V5" s="7"/>
      <c r="W5" s="7"/>
      <c r="X5" s="7"/>
      <c r="Y5" s="7"/>
      <c r="Z5" s="7"/>
    </row>
    <row r="6">
      <c r="A6" s="11" t="s">
        <v>33</v>
      </c>
      <c r="B6" s="9" t="s">
        <v>34</v>
      </c>
      <c r="C6" s="9">
        <v>1.0</v>
      </c>
      <c r="D6" s="10" t="s">
        <v>35</v>
      </c>
      <c r="E6" s="9">
        <v>2.0</v>
      </c>
      <c r="F6" s="9">
        <v>5.0</v>
      </c>
      <c r="G6" s="11" t="s">
        <v>36</v>
      </c>
      <c r="H6" s="9" t="s">
        <v>19</v>
      </c>
      <c r="I6" s="9"/>
      <c r="J6" s="9"/>
      <c r="K6" s="12">
        <v>10.0</v>
      </c>
      <c r="L6" s="9" t="s">
        <v>19</v>
      </c>
      <c r="M6" s="9"/>
      <c r="N6" s="9"/>
      <c r="O6" s="11" t="s">
        <v>37</v>
      </c>
      <c r="P6" s="11" t="s">
        <v>38</v>
      </c>
      <c r="Q6" s="7"/>
      <c r="R6" s="7"/>
      <c r="S6" s="7"/>
      <c r="T6" s="7"/>
      <c r="U6" s="7"/>
      <c r="V6" s="7"/>
      <c r="W6" s="7"/>
      <c r="X6" s="7"/>
      <c r="Y6" s="7"/>
      <c r="Z6" s="7"/>
    </row>
    <row r="7">
      <c r="A7" s="11" t="s">
        <v>39</v>
      </c>
      <c r="B7" s="9" t="s">
        <v>40</v>
      </c>
      <c r="C7" s="9">
        <v>1.0</v>
      </c>
      <c r="D7" s="10" t="s">
        <v>24</v>
      </c>
      <c r="E7" s="9">
        <v>2.0</v>
      </c>
      <c r="F7" s="9">
        <v>2.0</v>
      </c>
      <c r="G7" s="11" t="s">
        <v>41</v>
      </c>
      <c r="H7" s="9" t="s">
        <v>19</v>
      </c>
      <c r="I7" s="9"/>
      <c r="J7" s="9"/>
      <c r="K7" s="12">
        <v>40.0</v>
      </c>
      <c r="L7" s="9"/>
      <c r="M7" s="9"/>
      <c r="N7" s="9" t="s">
        <v>19</v>
      </c>
      <c r="O7" s="11" t="s">
        <v>42</v>
      </c>
      <c r="P7" s="11" t="s">
        <v>43</v>
      </c>
      <c r="Q7" s="7"/>
      <c r="R7" s="7"/>
      <c r="S7" s="7"/>
      <c r="T7" s="7"/>
      <c r="U7" s="7"/>
      <c r="V7" s="7"/>
      <c r="W7" s="7"/>
      <c r="X7" s="7"/>
      <c r="Y7" s="7"/>
      <c r="Z7" s="7"/>
    </row>
    <row r="8">
      <c r="A8" s="11" t="s">
        <v>44</v>
      </c>
      <c r="B8" s="9" t="s">
        <v>45</v>
      </c>
      <c r="C8" s="9">
        <v>2.0</v>
      </c>
      <c r="D8" s="10" t="s">
        <v>46</v>
      </c>
      <c r="E8" s="9">
        <v>2.0</v>
      </c>
      <c r="F8" s="9">
        <v>6.0</v>
      </c>
      <c r="G8" s="11" t="s">
        <v>41</v>
      </c>
      <c r="H8" s="9" t="s">
        <v>19</v>
      </c>
      <c r="I8" s="9"/>
      <c r="J8" s="9"/>
      <c r="K8" s="12">
        <v>30.0</v>
      </c>
      <c r="L8" s="9"/>
      <c r="M8" s="9" t="s">
        <v>19</v>
      </c>
      <c r="N8" s="9"/>
      <c r="O8" s="11" t="s">
        <v>47</v>
      </c>
      <c r="P8" s="11" t="s">
        <v>48</v>
      </c>
      <c r="Q8" s="7"/>
      <c r="R8" s="7"/>
      <c r="S8" s="7"/>
      <c r="T8" s="7"/>
      <c r="U8" s="7"/>
      <c r="V8" s="7"/>
      <c r="W8" s="7"/>
      <c r="X8" s="7"/>
      <c r="Y8" s="7"/>
      <c r="Z8" s="7"/>
    </row>
    <row r="9">
      <c r="A9" s="11" t="s">
        <v>49</v>
      </c>
      <c r="B9" s="9" t="s">
        <v>50</v>
      </c>
      <c r="C9" s="9">
        <v>1.0</v>
      </c>
      <c r="D9" s="10" t="s">
        <v>46</v>
      </c>
      <c r="E9" s="9">
        <v>2.0</v>
      </c>
      <c r="F9" s="9">
        <v>2.0</v>
      </c>
      <c r="G9" s="11" t="s">
        <v>18</v>
      </c>
      <c r="H9" s="9" t="s">
        <v>19</v>
      </c>
      <c r="I9" s="9"/>
      <c r="J9" s="9"/>
      <c r="K9" s="12">
        <v>15.0</v>
      </c>
      <c r="L9" s="9" t="s">
        <v>19</v>
      </c>
      <c r="M9" s="9"/>
      <c r="N9" s="9"/>
      <c r="O9" s="11" t="s">
        <v>51</v>
      </c>
      <c r="P9" s="11" t="s">
        <v>52</v>
      </c>
      <c r="Q9" s="7"/>
      <c r="R9" s="7"/>
      <c r="S9" s="7"/>
      <c r="T9" s="7"/>
      <c r="U9" s="7"/>
      <c r="V9" s="7"/>
      <c r="W9" s="7"/>
      <c r="X9" s="7"/>
      <c r="Y9" s="7"/>
      <c r="Z9" s="7"/>
    </row>
    <row r="10">
      <c r="A10" s="11" t="s">
        <v>53</v>
      </c>
      <c r="B10" s="9" t="s">
        <v>54</v>
      </c>
      <c r="C10" s="9">
        <v>1.0</v>
      </c>
      <c r="D10" s="10" t="s">
        <v>55</v>
      </c>
      <c r="E10" s="9">
        <v>2.0</v>
      </c>
      <c r="F10" s="9">
        <v>8.0</v>
      </c>
      <c r="G10" s="11" t="s">
        <v>56</v>
      </c>
      <c r="H10" s="9" t="s">
        <v>19</v>
      </c>
      <c r="I10" s="9"/>
      <c r="J10" s="9"/>
      <c r="K10" s="12">
        <v>10.0</v>
      </c>
      <c r="L10" s="9"/>
      <c r="M10" s="9"/>
      <c r="N10" s="9" t="s">
        <v>19</v>
      </c>
      <c r="O10" s="11" t="s">
        <v>57</v>
      </c>
      <c r="P10" s="11" t="s">
        <v>58</v>
      </c>
      <c r="Q10" s="7"/>
      <c r="R10" s="7"/>
      <c r="S10" s="7"/>
      <c r="T10" s="7"/>
      <c r="U10" s="7"/>
      <c r="V10" s="7"/>
      <c r="W10" s="7"/>
      <c r="X10" s="7"/>
      <c r="Y10" s="7"/>
      <c r="Z10" s="7"/>
    </row>
    <row r="11">
      <c r="A11" s="11" t="s">
        <v>59</v>
      </c>
      <c r="B11" s="9" t="s">
        <v>60</v>
      </c>
      <c r="C11" s="9">
        <v>1.0</v>
      </c>
      <c r="D11" s="10" t="s">
        <v>61</v>
      </c>
      <c r="E11" s="9">
        <v>3.0</v>
      </c>
      <c r="F11" s="9">
        <v>6.0</v>
      </c>
      <c r="G11" s="11" t="s">
        <v>62</v>
      </c>
      <c r="H11" s="9" t="s">
        <v>19</v>
      </c>
      <c r="I11" s="9"/>
      <c r="J11" s="9"/>
      <c r="K11" s="12">
        <v>25.0</v>
      </c>
      <c r="L11" s="9"/>
      <c r="M11" s="9" t="s">
        <v>19</v>
      </c>
      <c r="N11" s="9"/>
      <c r="O11" s="11" t="s">
        <v>63</v>
      </c>
      <c r="P11" s="11" t="s">
        <v>64</v>
      </c>
      <c r="Q11" s="7"/>
      <c r="R11" s="7"/>
      <c r="S11" s="7"/>
      <c r="T11" s="7"/>
      <c r="U11" s="7"/>
      <c r="V11" s="7"/>
      <c r="W11" s="7"/>
      <c r="X11" s="7"/>
      <c r="Y11" s="7"/>
      <c r="Z11" s="7"/>
    </row>
    <row r="12">
      <c r="A12" s="11" t="s">
        <v>65</v>
      </c>
      <c r="B12" s="9" t="s">
        <v>45</v>
      </c>
      <c r="C12" s="9">
        <v>1.0</v>
      </c>
      <c r="D12" s="10" t="s">
        <v>46</v>
      </c>
      <c r="E12" s="9">
        <v>2.0</v>
      </c>
      <c r="F12" s="9">
        <v>4.0</v>
      </c>
      <c r="G12" s="11" t="s">
        <v>36</v>
      </c>
      <c r="H12" s="9" t="s">
        <v>66</v>
      </c>
      <c r="I12" s="9"/>
      <c r="J12" s="9"/>
      <c r="K12" s="12">
        <v>20.0</v>
      </c>
      <c r="L12" s="9"/>
      <c r="M12" s="9"/>
      <c r="N12" s="9" t="s">
        <v>19</v>
      </c>
      <c r="O12" s="11" t="s">
        <v>67</v>
      </c>
      <c r="P12" s="11" t="s">
        <v>68</v>
      </c>
      <c r="Q12" s="7"/>
      <c r="R12" s="7"/>
      <c r="S12" s="7"/>
      <c r="T12" s="7"/>
      <c r="U12" s="7"/>
      <c r="V12" s="7"/>
      <c r="W12" s="7"/>
      <c r="X12" s="7"/>
      <c r="Y12" s="7"/>
      <c r="Z12" s="7"/>
    </row>
    <row r="13">
      <c r="A13" s="11" t="s">
        <v>69</v>
      </c>
      <c r="B13" s="9" t="s">
        <v>54</v>
      </c>
      <c r="C13" s="9">
        <v>1.0</v>
      </c>
      <c r="D13" s="10" t="s">
        <v>70</v>
      </c>
      <c r="E13" s="9">
        <v>2.0</v>
      </c>
      <c r="F13" s="9">
        <v>6.0</v>
      </c>
      <c r="G13" s="11" t="s">
        <v>71</v>
      </c>
      <c r="H13" s="9" t="s">
        <v>19</v>
      </c>
      <c r="I13" s="9"/>
      <c r="J13" s="9"/>
      <c r="K13" s="12">
        <v>15.0</v>
      </c>
      <c r="L13" s="9"/>
      <c r="M13" s="9" t="s">
        <v>19</v>
      </c>
      <c r="N13" s="9"/>
      <c r="O13" s="11" t="s">
        <v>72</v>
      </c>
      <c r="P13" s="11" t="s">
        <v>73</v>
      </c>
      <c r="Q13" s="7"/>
      <c r="R13" s="7"/>
      <c r="S13" s="7"/>
      <c r="T13" s="7"/>
      <c r="U13" s="7"/>
      <c r="V13" s="7"/>
      <c r="W13" s="7"/>
      <c r="X13" s="7"/>
      <c r="Y13" s="7"/>
      <c r="Z13" s="7"/>
    </row>
    <row r="14">
      <c r="A14" s="11" t="s">
        <v>74</v>
      </c>
      <c r="B14" s="9" t="s">
        <v>54</v>
      </c>
      <c r="C14" s="9">
        <v>1.0</v>
      </c>
      <c r="D14" s="10" t="s">
        <v>46</v>
      </c>
      <c r="E14" s="9">
        <v>2.0</v>
      </c>
      <c r="F14" s="9">
        <v>10.0</v>
      </c>
      <c r="G14" s="11" t="s">
        <v>41</v>
      </c>
      <c r="H14" s="9"/>
      <c r="I14" s="9" t="s">
        <v>19</v>
      </c>
      <c r="J14" s="9"/>
      <c r="K14" s="12">
        <v>10.0</v>
      </c>
      <c r="L14" s="9"/>
      <c r="M14" s="9" t="s">
        <v>19</v>
      </c>
      <c r="N14" s="9"/>
      <c r="O14" s="11" t="s">
        <v>75</v>
      </c>
      <c r="P14" s="11" t="s">
        <v>27</v>
      </c>
      <c r="Q14" s="7"/>
      <c r="R14" s="7"/>
      <c r="S14" s="7"/>
      <c r="T14" s="7"/>
      <c r="U14" s="7"/>
      <c r="V14" s="7"/>
      <c r="W14" s="7"/>
      <c r="X14" s="7"/>
      <c r="Y14" s="7"/>
      <c r="Z14" s="7"/>
    </row>
    <row r="15">
      <c r="A15" s="11" t="s">
        <v>76</v>
      </c>
      <c r="B15" s="9" t="s">
        <v>77</v>
      </c>
      <c r="C15" s="9">
        <v>6.0</v>
      </c>
      <c r="D15" s="10" t="s">
        <v>46</v>
      </c>
      <c r="E15" s="9">
        <v>2.0</v>
      </c>
      <c r="F15" s="9">
        <v>7.0</v>
      </c>
      <c r="G15" s="11" t="s">
        <v>36</v>
      </c>
      <c r="H15" s="9"/>
      <c r="I15" s="9" t="s">
        <v>19</v>
      </c>
      <c r="J15" s="9"/>
      <c r="K15" s="12">
        <v>10.0</v>
      </c>
      <c r="L15" s="9"/>
      <c r="M15" s="9" t="s">
        <v>19</v>
      </c>
      <c r="N15" s="9"/>
      <c r="O15" s="11" t="s">
        <v>78</v>
      </c>
      <c r="P15" s="11" t="s">
        <v>79</v>
      </c>
      <c r="Q15" s="7"/>
      <c r="R15" s="7"/>
      <c r="S15" s="7"/>
      <c r="T15" s="7"/>
      <c r="U15" s="7"/>
      <c r="V15" s="7"/>
      <c r="W15" s="7"/>
      <c r="X15" s="7"/>
      <c r="Y15" s="7"/>
      <c r="Z15" s="7"/>
    </row>
    <row r="16">
      <c r="A16" s="11" t="s">
        <v>80</v>
      </c>
      <c r="B16" s="9" t="s">
        <v>81</v>
      </c>
      <c r="C16" s="9">
        <v>1.0</v>
      </c>
      <c r="D16" s="10" t="s">
        <v>46</v>
      </c>
      <c r="E16" s="9">
        <v>2.0</v>
      </c>
      <c r="F16" s="9">
        <v>7.0</v>
      </c>
      <c r="G16" s="11" t="s">
        <v>62</v>
      </c>
      <c r="H16" s="9" t="s">
        <v>19</v>
      </c>
      <c r="I16" s="9"/>
      <c r="J16" s="9"/>
      <c r="K16" s="12">
        <v>30.0</v>
      </c>
      <c r="L16" s="9"/>
      <c r="M16" s="9" t="s">
        <v>19</v>
      </c>
      <c r="N16" s="9"/>
      <c r="O16" s="11" t="s">
        <v>78</v>
      </c>
      <c r="P16" s="11" t="s">
        <v>79</v>
      </c>
      <c r="Q16" s="7"/>
      <c r="R16" s="7"/>
      <c r="S16" s="7"/>
      <c r="T16" s="7"/>
      <c r="U16" s="7"/>
      <c r="V16" s="7"/>
      <c r="W16" s="7"/>
      <c r="X16" s="7"/>
      <c r="Y16" s="7"/>
      <c r="Z16" s="7"/>
    </row>
    <row r="17">
      <c r="A17" s="11" t="s">
        <v>82</v>
      </c>
      <c r="B17" s="9" t="s">
        <v>81</v>
      </c>
      <c r="C17" s="9">
        <v>1.0</v>
      </c>
      <c r="D17" s="10" t="s">
        <v>46</v>
      </c>
      <c r="E17" s="9">
        <v>2.0</v>
      </c>
      <c r="F17" s="9">
        <v>8.0</v>
      </c>
      <c r="G17" s="11" t="s">
        <v>62</v>
      </c>
      <c r="H17" s="9" t="s">
        <v>19</v>
      </c>
      <c r="I17" s="9"/>
      <c r="J17" s="9"/>
      <c r="K17" s="12">
        <v>15.0</v>
      </c>
      <c r="L17" s="9"/>
      <c r="M17" s="9" t="s">
        <v>19</v>
      </c>
      <c r="N17" s="9"/>
      <c r="O17" s="11" t="s">
        <v>83</v>
      </c>
      <c r="P17" s="11" t="s">
        <v>79</v>
      </c>
      <c r="Q17" s="7"/>
      <c r="R17" s="7"/>
      <c r="S17" s="7"/>
      <c r="T17" s="7"/>
      <c r="U17" s="7"/>
      <c r="V17" s="7"/>
      <c r="W17" s="7"/>
      <c r="X17" s="7"/>
      <c r="Y17" s="7"/>
      <c r="Z17" s="7"/>
    </row>
    <row r="18">
      <c r="A18" s="11" t="s">
        <v>84</v>
      </c>
      <c r="B18" s="9" t="s">
        <v>81</v>
      </c>
      <c r="C18" s="9">
        <v>1.0</v>
      </c>
      <c r="D18" s="10" t="s">
        <v>46</v>
      </c>
      <c r="E18" s="9">
        <v>2.0</v>
      </c>
      <c r="F18" s="9">
        <v>7.0</v>
      </c>
      <c r="G18" s="11" t="s">
        <v>62</v>
      </c>
      <c r="H18" s="9" t="s">
        <v>19</v>
      </c>
      <c r="I18" s="9"/>
      <c r="J18" s="9"/>
      <c r="K18" s="12">
        <v>15.0</v>
      </c>
      <c r="L18" s="9"/>
      <c r="M18" s="9" t="s">
        <v>19</v>
      </c>
      <c r="N18" s="9"/>
      <c r="O18" s="11" t="s">
        <v>83</v>
      </c>
      <c r="P18" s="11" t="s">
        <v>79</v>
      </c>
      <c r="Q18" s="7"/>
      <c r="R18" s="7"/>
      <c r="S18" s="7"/>
      <c r="T18" s="7"/>
      <c r="U18" s="7"/>
      <c r="V18" s="7"/>
      <c r="W18" s="7"/>
      <c r="X18" s="7"/>
      <c r="Y18" s="7"/>
      <c r="Z18" s="7"/>
    </row>
    <row r="19">
      <c r="A19" s="11" t="s">
        <v>85</v>
      </c>
      <c r="B19" s="9" t="s">
        <v>86</v>
      </c>
      <c r="C19" s="9">
        <v>1.0</v>
      </c>
      <c r="D19" s="10" t="s">
        <v>46</v>
      </c>
      <c r="E19" s="9">
        <v>2.0</v>
      </c>
      <c r="F19" s="9">
        <v>7.0</v>
      </c>
      <c r="G19" s="11" t="s">
        <v>36</v>
      </c>
      <c r="H19" s="9"/>
      <c r="I19" s="9" t="s">
        <v>19</v>
      </c>
      <c r="J19" s="9"/>
      <c r="K19" s="12">
        <v>15.0</v>
      </c>
      <c r="L19" s="9"/>
      <c r="M19" s="9" t="s">
        <v>19</v>
      </c>
      <c r="N19" s="9"/>
      <c r="O19" s="11" t="s">
        <v>78</v>
      </c>
      <c r="P19" s="11" t="s">
        <v>79</v>
      </c>
      <c r="Q19" s="7"/>
      <c r="R19" s="7"/>
      <c r="S19" s="7"/>
      <c r="T19" s="7"/>
      <c r="U19" s="7"/>
      <c r="V19" s="7"/>
      <c r="W19" s="7"/>
      <c r="X19" s="7"/>
      <c r="Y19" s="7"/>
      <c r="Z19" s="7"/>
    </row>
    <row r="20">
      <c r="A20" s="11" t="s">
        <v>87</v>
      </c>
      <c r="B20" s="9" t="s">
        <v>88</v>
      </c>
      <c r="C20" s="9">
        <v>1.0</v>
      </c>
      <c r="D20" s="10" t="s">
        <v>30</v>
      </c>
      <c r="E20" s="9">
        <v>3.0</v>
      </c>
      <c r="F20" s="9">
        <v>6.0</v>
      </c>
      <c r="G20" s="11" t="s">
        <v>62</v>
      </c>
      <c r="H20" s="9" t="s">
        <v>19</v>
      </c>
      <c r="I20" s="9"/>
      <c r="J20" s="9"/>
      <c r="K20" s="12">
        <v>10.0</v>
      </c>
      <c r="L20" s="9"/>
      <c r="M20" s="9" t="s">
        <v>19</v>
      </c>
      <c r="N20" s="9"/>
      <c r="O20" s="11" t="s">
        <v>89</v>
      </c>
      <c r="P20" s="11" t="s">
        <v>90</v>
      </c>
      <c r="Q20" s="7"/>
      <c r="R20" s="7"/>
      <c r="S20" s="7"/>
      <c r="T20" s="7"/>
      <c r="U20" s="7"/>
      <c r="V20" s="7"/>
      <c r="W20" s="7"/>
      <c r="X20" s="7"/>
      <c r="Y20" s="7"/>
      <c r="Z20" s="7"/>
    </row>
    <row r="21">
      <c r="A21" s="11" t="s">
        <v>91</v>
      </c>
      <c r="B21" s="9" t="s">
        <v>92</v>
      </c>
      <c r="C21" s="9">
        <v>1.0</v>
      </c>
      <c r="D21" s="10" t="s">
        <v>93</v>
      </c>
      <c r="E21" s="9">
        <v>1.0</v>
      </c>
      <c r="F21" s="9">
        <v>4.0</v>
      </c>
      <c r="G21" s="11" t="s">
        <v>41</v>
      </c>
      <c r="H21" s="9" t="s">
        <v>19</v>
      </c>
      <c r="I21" s="9"/>
      <c r="J21" s="9"/>
      <c r="K21" s="12">
        <v>20.0</v>
      </c>
      <c r="L21" s="9"/>
      <c r="M21" s="9" t="s">
        <v>19</v>
      </c>
      <c r="N21" s="9"/>
      <c r="O21" s="11" t="s">
        <v>94</v>
      </c>
      <c r="P21" s="11" t="s">
        <v>95</v>
      </c>
      <c r="Q21" s="7"/>
      <c r="R21" s="7"/>
      <c r="S21" s="7"/>
      <c r="T21" s="7"/>
      <c r="U21" s="7"/>
      <c r="V21" s="7"/>
      <c r="W21" s="7"/>
      <c r="X21" s="7"/>
      <c r="Y21" s="7"/>
      <c r="Z21" s="7"/>
    </row>
    <row r="22" ht="15.75" customHeight="1">
      <c r="A22" s="11" t="s">
        <v>96</v>
      </c>
      <c r="B22" s="9" t="s">
        <v>50</v>
      </c>
      <c r="C22" s="9">
        <v>2.0</v>
      </c>
      <c r="D22" s="10" t="s">
        <v>70</v>
      </c>
      <c r="E22" s="9">
        <v>4.0</v>
      </c>
      <c r="F22" s="9">
        <v>20.0</v>
      </c>
      <c r="G22" s="11" t="s">
        <v>18</v>
      </c>
      <c r="H22" s="9" t="s">
        <v>66</v>
      </c>
      <c r="I22" s="9"/>
      <c r="J22" s="9"/>
      <c r="K22" s="12">
        <v>30.0</v>
      </c>
      <c r="L22" s="9" t="s">
        <v>19</v>
      </c>
      <c r="M22" s="9"/>
      <c r="N22" s="9"/>
      <c r="O22" s="11" t="s">
        <v>97</v>
      </c>
      <c r="P22" s="11" t="s">
        <v>98</v>
      </c>
      <c r="Q22" s="7"/>
      <c r="R22" s="7"/>
      <c r="S22" s="7"/>
      <c r="T22" s="7"/>
      <c r="U22" s="7"/>
      <c r="V22" s="7"/>
      <c r="W22" s="7"/>
      <c r="X22" s="7"/>
      <c r="Y22" s="7"/>
      <c r="Z22" s="7"/>
    </row>
    <row r="23" ht="15.75" customHeight="1">
      <c r="A23" s="11" t="s">
        <v>99</v>
      </c>
      <c r="B23" s="9" t="s">
        <v>100</v>
      </c>
      <c r="C23" s="9">
        <v>2.0</v>
      </c>
      <c r="D23" s="10" t="s">
        <v>70</v>
      </c>
      <c r="E23" s="9">
        <v>2.0</v>
      </c>
      <c r="F23" s="9">
        <v>4.0</v>
      </c>
      <c r="G23" s="11" t="s">
        <v>41</v>
      </c>
      <c r="H23" s="9" t="s">
        <v>66</v>
      </c>
      <c r="I23" s="9"/>
      <c r="J23" s="9"/>
      <c r="K23" s="12">
        <v>25.0</v>
      </c>
      <c r="L23" s="9"/>
      <c r="M23" s="9" t="s">
        <v>19</v>
      </c>
      <c r="N23" s="9"/>
      <c r="O23" s="11" t="s">
        <v>101</v>
      </c>
      <c r="P23" s="11" t="s">
        <v>102</v>
      </c>
      <c r="Q23" s="7"/>
      <c r="R23" s="7"/>
      <c r="S23" s="7"/>
      <c r="T23" s="7"/>
      <c r="U23" s="7"/>
      <c r="V23" s="7"/>
      <c r="W23" s="7"/>
      <c r="X23" s="7"/>
      <c r="Y23" s="7"/>
      <c r="Z23" s="7"/>
    </row>
    <row r="24" ht="15.75" customHeight="1">
      <c r="A24" s="11" t="s">
        <v>103</v>
      </c>
      <c r="B24" s="9" t="s">
        <v>100</v>
      </c>
      <c r="C24" s="9">
        <v>1.0</v>
      </c>
      <c r="D24" s="10" t="s">
        <v>17</v>
      </c>
      <c r="E24" s="9">
        <v>2.0</v>
      </c>
      <c r="F24" s="9">
        <v>4.0</v>
      </c>
      <c r="G24" s="11" t="s">
        <v>41</v>
      </c>
      <c r="H24" s="9" t="s">
        <v>19</v>
      </c>
      <c r="I24" s="9"/>
      <c r="J24" s="9"/>
      <c r="K24" s="12">
        <v>20.0</v>
      </c>
      <c r="L24" s="9"/>
      <c r="M24" s="9" t="s">
        <v>19</v>
      </c>
      <c r="N24" s="9"/>
      <c r="O24" s="11" t="s">
        <v>101</v>
      </c>
      <c r="P24" s="11" t="s">
        <v>102</v>
      </c>
      <c r="Q24" s="7"/>
      <c r="R24" s="7"/>
      <c r="S24" s="7"/>
      <c r="T24" s="7"/>
      <c r="U24" s="7"/>
      <c r="V24" s="7"/>
      <c r="W24" s="7"/>
      <c r="X24" s="7"/>
      <c r="Y24" s="7"/>
      <c r="Z24" s="7"/>
    </row>
    <row r="25" ht="15.75" customHeight="1">
      <c r="A25" s="11" t="s">
        <v>104</v>
      </c>
      <c r="B25" s="9" t="s">
        <v>105</v>
      </c>
      <c r="C25" s="9">
        <v>1.0</v>
      </c>
      <c r="D25" s="10" t="s">
        <v>17</v>
      </c>
      <c r="E25" s="9">
        <v>2.0</v>
      </c>
      <c r="F25" s="9">
        <v>6.0</v>
      </c>
      <c r="G25" s="11" t="s">
        <v>41</v>
      </c>
      <c r="H25" s="9"/>
      <c r="I25" s="9" t="s">
        <v>19</v>
      </c>
      <c r="J25" s="9"/>
      <c r="K25" s="12">
        <v>10.0</v>
      </c>
      <c r="L25" s="9" t="s">
        <v>19</v>
      </c>
      <c r="M25" s="9"/>
      <c r="N25" s="9"/>
      <c r="O25" s="11" t="s">
        <v>106</v>
      </c>
      <c r="P25" s="11" t="s">
        <v>107</v>
      </c>
      <c r="Q25" s="7"/>
      <c r="R25" s="7"/>
      <c r="S25" s="7"/>
      <c r="T25" s="7"/>
      <c r="U25" s="7"/>
      <c r="V25" s="7"/>
      <c r="W25" s="7"/>
      <c r="X25" s="7"/>
      <c r="Y25" s="7"/>
      <c r="Z25" s="7"/>
    </row>
    <row r="26" ht="15.75" customHeight="1">
      <c r="A26" s="11" t="s">
        <v>108</v>
      </c>
      <c r="B26" s="9" t="s">
        <v>88</v>
      </c>
      <c r="C26" s="9">
        <v>1.0</v>
      </c>
      <c r="D26" s="10" t="s">
        <v>35</v>
      </c>
      <c r="E26" s="9">
        <v>2.0</v>
      </c>
      <c r="F26" s="9">
        <v>2.0</v>
      </c>
      <c r="G26" s="11" t="s">
        <v>18</v>
      </c>
      <c r="H26" s="9" t="s">
        <v>19</v>
      </c>
      <c r="I26" s="9"/>
      <c r="J26" s="9"/>
      <c r="K26" s="12">
        <v>15.0</v>
      </c>
      <c r="L26" s="9"/>
      <c r="M26" s="9" t="s">
        <v>19</v>
      </c>
      <c r="N26" s="9"/>
      <c r="O26" s="11" t="s">
        <v>109</v>
      </c>
      <c r="P26" s="11" t="s">
        <v>21</v>
      </c>
      <c r="Q26" s="7"/>
      <c r="R26" s="7"/>
      <c r="S26" s="7"/>
      <c r="T26" s="7"/>
      <c r="U26" s="7"/>
      <c r="V26" s="7"/>
      <c r="W26" s="7"/>
      <c r="X26" s="7"/>
      <c r="Y26" s="7"/>
      <c r="Z26" s="7"/>
    </row>
    <row r="27" ht="15.75" customHeight="1">
      <c r="A27" s="11" t="s">
        <v>110</v>
      </c>
      <c r="B27" s="9" t="s">
        <v>111</v>
      </c>
      <c r="C27" s="9">
        <v>1.0</v>
      </c>
      <c r="D27" s="10" t="s">
        <v>70</v>
      </c>
      <c r="E27" s="9">
        <v>2.0</v>
      </c>
      <c r="F27" s="9">
        <v>5.0</v>
      </c>
      <c r="G27" s="11" t="s">
        <v>18</v>
      </c>
      <c r="H27" s="9"/>
      <c r="I27" s="9" t="s">
        <v>19</v>
      </c>
      <c r="J27" s="9"/>
      <c r="K27" s="12">
        <v>20.0</v>
      </c>
      <c r="L27" s="9"/>
      <c r="M27" s="9" t="s">
        <v>19</v>
      </c>
      <c r="N27" s="9"/>
      <c r="O27" s="11" t="s">
        <v>112</v>
      </c>
      <c r="P27" s="11" t="s">
        <v>102</v>
      </c>
      <c r="Q27" s="7"/>
      <c r="R27" s="7"/>
      <c r="S27" s="7"/>
      <c r="T27" s="7"/>
      <c r="U27" s="7"/>
      <c r="V27" s="7"/>
      <c r="W27" s="7"/>
      <c r="X27" s="7"/>
      <c r="Y27" s="7"/>
      <c r="Z27" s="7"/>
    </row>
    <row r="28" ht="15.75" customHeight="1">
      <c r="A28" s="11" t="s">
        <v>113</v>
      </c>
      <c r="B28" s="9" t="s">
        <v>114</v>
      </c>
      <c r="C28" s="9">
        <v>1.0</v>
      </c>
      <c r="D28" s="10" t="s">
        <v>115</v>
      </c>
      <c r="E28" s="9">
        <v>2.0</v>
      </c>
      <c r="F28" s="9">
        <v>5.0</v>
      </c>
      <c r="G28" s="11" t="s">
        <v>18</v>
      </c>
      <c r="H28" s="9"/>
      <c r="I28" s="9" t="s">
        <v>19</v>
      </c>
      <c r="J28" s="9"/>
      <c r="K28" s="12">
        <v>25.0</v>
      </c>
      <c r="L28" s="9" t="s">
        <v>19</v>
      </c>
      <c r="M28" s="9"/>
      <c r="N28" s="9"/>
      <c r="O28" s="11" t="s">
        <v>116</v>
      </c>
      <c r="P28" s="11" t="s">
        <v>27</v>
      </c>
      <c r="Q28" s="7"/>
      <c r="R28" s="7"/>
      <c r="S28" s="7"/>
      <c r="T28" s="7"/>
      <c r="U28" s="7"/>
      <c r="V28" s="7"/>
      <c r="W28" s="7"/>
      <c r="X28" s="7"/>
      <c r="Y28" s="7"/>
      <c r="Z28" s="7"/>
    </row>
    <row r="29" ht="15.75" customHeight="1">
      <c r="A29" s="11" t="s">
        <v>117</v>
      </c>
      <c r="B29" s="9" t="s">
        <v>118</v>
      </c>
      <c r="C29" s="9">
        <v>1.0</v>
      </c>
      <c r="D29" s="10" t="s">
        <v>35</v>
      </c>
      <c r="E29" s="9">
        <v>3.0</v>
      </c>
      <c r="F29" s="9">
        <v>8.0</v>
      </c>
      <c r="G29" s="11" t="s">
        <v>56</v>
      </c>
      <c r="H29" s="9" t="s">
        <v>19</v>
      </c>
      <c r="I29" s="9"/>
      <c r="J29" s="9"/>
      <c r="K29" s="12">
        <v>15.0</v>
      </c>
      <c r="L29" s="9" t="s">
        <v>19</v>
      </c>
      <c r="M29" s="9"/>
      <c r="N29" s="9"/>
      <c r="O29" s="11" t="s">
        <v>119</v>
      </c>
      <c r="P29" s="11" t="s">
        <v>120</v>
      </c>
      <c r="Q29" s="7"/>
      <c r="R29" s="7"/>
      <c r="S29" s="7"/>
      <c r="T29" s="7"/>
      <c r="U29" s="7"/>
      <c r="V29" s="7"/>
      <c r="W29" s="7"/>
      <c r="X29" s="7"/>
      <c r="Y29" s="7"/>
      <c r="Z29" s="7"/>
    </row>
    <row r="30" ht="15.75" customHeight="1">
      <c r="A30" s="11" t="s">
        <v>121</v>
      </c>
      <c r="B30" s="13" t="s">
        <v>105</v>
      </c>
      <c r="C30" s="13">
        <v>1.0</v>
      </c>
      <c r="D30" s="10" t="s">
        <v>35</v>
      </c>
      <c r="E30" s="9">
        <v>2.0</v>
      </c>
      <c r="F30" s="9">
        <v>5.0</v>
      </c>
      <c r="G30" s="11" t="s">
        <v>36</v>
      </c>
      <c r="H30" s="9" t="s">
        <v>19</v>
      </c>
      <c r="I30" s="9"/>
      <c r="J30" s="9"/>
      <c r="K30" s="14">
        <v>25.0</v>
      </c>
      <c r="L30" s="9"/>
      <c r="M30" s="9" t="s">
        <v>19</v>
      </c>
      <c r="N30" s="9"/>
      <c r="O30" s="11" t="s">
        <v>122</v>
      </c>
      <c r="P30" s="11" t="s">
        <v>123</v>
      </c>
      <c r="Q30" s="7"/>
      <c r="R30" s="7"/>
      <c r="S30" s="7"/>
      <c r="T30" s="7"/>
      <c r="U30" s="7"/>
      <c r="V30" s="7"/>
      <c r="W30" s="7"/>
      <c r="X30" s="7"/>
      <c r="Y30" s="7"/>
      <c r="Z30" s="7"/>
    </row>
    <row r="31" ht="15.75" customHeight="1">
      <c r="A31" s="11" t="s">
        <v>124</v>
      </c>
      <c r="B31" s="9" t="s">
        <v>125</v>
      </c>
      <c r="C31" s="9">
        <v>2.0</v>
      </c>
      <c r="D31" s="10" t="s">
        <v>24</v>
      </c>
      <c r="E31" s="9">
        <v>2.0</v>
      </c>
      <c r="F31" s="9">
        <v>4.0</v>
      </c>
      <c r="G31" s="11" t="s">
        <v>41</v>
      </c>
      <c r="H31" s="9" t="s">
        <v>19</v>
      </c>
      <c r="I31" s="9"/>
      <c r="J31" s="9"/>
      <c r="K31" s="12">
        <v>15.0</v>
      </c>
      <c r="L31" s="9"/>
      <c r="M31" s="9" t="s">
        <v>19</v>
      </c>
      <c r="N31" s="9"/>
      <c r="O31" s="11" t="s">
        <v>126</v>
      </c>
      <c r="P31" s="11" t="s">
        <v>127</v>
      </c>
      <c r="Q31" s="7"/>
      <c r="R31" s="7"/>
      <c r="S31" s="7"/>
      <c r="T31" s="7"/>
      <c r="U31" s="7"/>
      <c r="V31" s="7"/>
      <c r="W31" s="7"/>
      <c r="X31" s="7"/>
      <c r="Y31" s="7"/>
      <c r="Z31" s="7"/>
    </row>
    <row r="32" ht="15.75" customHeight="1">
      <c r="A32" s="11" t="s">
        <v>128</v>
      </c>
      <c r="B32" s="9" t="s">
        <v>129</v>
      </c>
      <c r="C32" s="9">
        <v>1.0</v>
      </c>
      <c r="D32" s="10" t="s">
        <v>130</v>
      </c>
      <c r="E32" s="9">
        <v>2.0</v>
      </c>
      <c r="F32" s="9">
        <v>4.0</v>
      </c>
      <c r="G32" s="11" t="s">
        <v>56</v>
      </c>
      <c r="H32" s="9" t="s">
        <v>19</v>
      </c>
      <c r="I32" s="9"/>
      <c r="J32" s="9"/>
      <c r="K32" s="12">
        <v>20.0</v>
      </c>
      <c r="L32" s="9" t="s">
        <v>19</v>
      </c>
      <c r="M32" s="9"/>
      <c r="N32" s="9"/>
      <c r="O32" s="11" t="s">
        <v>131</v>
      </c>
      <c r="P32" s="11" t="s">
        <v>21</v>
      </c>
      <c r="Q32" s="7"/>
      <c r="R32" s="7"/>
      <c r="S32" s="7"/>
      <c r="T32" s="7"/>
      <c r="U32" s="7"/>
      <c r="V32" s="7"/>
      <c r="W32" s="7"/>
      <c r="X32" s="7"/>
      <c r="Y32" s="7"/>
      <c r="Z32" s="7"/>
    </row>
    <row r="33" ht="15.75" customHeight="1">
      <c r="A33" s="11" t="s">
        <v>132</v>
      </c>
      <c r="B33" s="9" t="s">
        <v>133</v>
      </c>
      <c r="C33" s="9">
        <v>1.0</v>
      </c>
      <c r="D33" s="10" t="s">
        <v>134</v>
      </c>
      <c r="E33" s="9">
        <v>2.0</v>
      </c>
      <c r="F33" s="9">
        <v>5.0</v>
      </c>
      <c r="G33" s="11" t="s">
        <v>135</v>
      </c>
      <c r="H33" s="9"/>
      <c r="I33" s="9" t="s">
        <v>19</v>
      </c>
      <c r="J33" s="9"/>
      <c r="K33" s="12">
        <v>10.0</v>
      </c>
      <c r="L33" s="9"/>
      <c r="M33" s="9"/>
      <c r="N33" s="9" t="s">
        <v>19</v>
      </c>
      <c r="O33" s="11" t="s">
        <v>136</v>
      </c>
      <c r="P33" s="11" t="s">
        <v>137</v>
      </c>
      <c r="Q33" s="7"/>
      <c r="R33" s="7"/>
      <c r="S33" s="7"/>
      <c r="T33" s="7"/>
      <c r="U33" s="7"/>
      <c r="V33" s="7"/>
      <c r="W33" s="7"/>
      <c r="X33" s="7"/>
      <c r="Y33" s="7"/>
      <c r="Z33" s="7"/>
    </row>
    <row r="34" ht="15.75" customHeight="1">
      <c r="A34" s="11" t="s">
        <v>138</v>
      </c>
      <c r="B34" s="9" t="s">
        <v>139</v>
      </c>
      <c r="C34" s="9">
        <v>1.0</v>
      </c>
      <c r="D34" s="10" t="s">
        <v>70</v>
      </c>
      <c r="E34" s="9">
        <v>3.0</v>
      </c>
      <c r="F34" s="9">
        <v>6.0</v>
      </c>
      <c r="G34" s="11" t="s">
        <v>18</v>
      </c>
      <c r="H34" s="9" t="s">
        <v>19</v>
      </c>
      <c r="I34" s="9"/>
      <c r="J34" s="9"/>
      <c r="K34" s="12">
        <v>25.0</v>
      </c>
      <c r="L34" s="9"/>
      <c r="M34" s="9" t="s">
        <v>19</v>
      </c>
      <c r="N34" s="9"/>
      <c r="O34" s="11" t="s">
        <v>140</v>
      </c>
      <c r="P34" s="11" t="s">
        <v>141</v>
      </c>
      <c r="Q34" s="7"/>
      <c r="R34" s="7"/>
      <c r="S34" s="7"/>
      <c r="T34" s="7"/>
      <c r="U34" s="7"/>
      <c r="V34" s="7"/>
      <c r="W34" s="7"/>
      <c r="X34" s="7"/>
      <c r="Y34" s="7"/>
      <c r="Z34" s="7"/>
    </row>
    <row r="35" ht="15.75" customHeight="1">
      <c r="A35" s="11" t="s">
        <v>142</v>
      </c>
      <c r="B35" s="9" t="s">
        <v>143</v>
      </c>
      <c r="C35" s="9">
        <v>1.0</v>
      </c>
      <c r="D35" s="10" t="s">
        <v>24</v>
      </c>
      <c r="E35" s="9">
        <v>1.0</v>
      </c>
      <c r="F35" s="9">
        <v>4.0</v>
      </c>
      <c r="G35" s="11" t="s">
        <v>135</v>
      </c>
      <c r="H35" s="9" t="s">
        <v>19</v>
      </c>
      <c r="I35" s="9"/>
      <c r="J35" s="9"/>
      <c r="K35" s="14">
        <v>47.0</v>
      </c>
      <c r="L35" s="9"/>
      <c r="M35" s="9"/>
      <c r="N35" s="9" t="s">
        <v>19</v>
      </c>
      <c r="O35" s="11" t="s">
        <v>144</v>
      </c>
      <c r="P35" s="11" t="s">
        <v>123</v>
      </c>
      <c r="Q35" s="7"/>
      <c r="R35" s="7"/>
      <c r="S35" s="7"/>
      <c r="T35" s="7"/>
      <c r="U35" s="7"/>
      <c r="V35" s="7"/>
      <c r="W35" s="7"/>
      <c r="X35" s="7"/>
      <c r="Y35" s="7"/>
      <c r="Z35" s="7"/>
    </row>
    <row r="36" ht="15.75" customHeight="1">
      <c r="A36" s="11" t="s">
        <v>145</v>
      </c>
      <c r="B36" s="9" t="s">
        <v>146</v>
      </c>
      <c r="C36" s="9">
        <v>1.0</v>
      </c>
      <c r="D36" s="10" t="s">
        <v>24</v>
      </c>
      <c r="E36" s="9">
        <v>3.0</v>
      </c>
      <c r="F36" s="9">
        <v>6.0</v>
      </c>
      <c r="G36" s="11" t="s">
        <v>147</v>
      </c>
      <c r="H36" s="9" t="s">
        <v>19</v>
      </c>
      <c r="I36" s="9"/>
      <c r="J36" s="9"/>
      <c r="K36" s="14">
        <v>35.0</v>
      </c>
      <c r="L36" s="9"/>
      <c r="M36" s="9"/>
      <c r="N36" s="9" t="s">
        <v>19</v>
      </c>
      <c r="O36" s="11" t="s">
        <v>148</v>
      </c>
      <c r="P36" s="11" t="s">
        <v>149</v>
      </c>
      <c r="Q36" s="7"/>
      <c r="R36" s="7"/>
      <c r="S36" s="7"/>
      <c r="T36" s="7"/>
      <c r="U36" s="7"/>
      <c r="V36" s="7"/>
      <c r="W36" s="7"/>
      <c r="X36" s="7"/>
      <c r="Y36" s="7"/>
      <c r="Z36" s="7"/>
    </row>
    <row r="37" ht="15.75" customHeight="1">
      <c r="A37" s="11" t="s">
        <v>150</v>
      </c>
      <c r="B37" s="9" t="s">
        <v>151</v>
      </c>
      <c r="C37" s="9">
        <v>1.0</v>
      </c>
      <c r="D37" s="10" t="s">
        <v>70</v>
      </c>
      <c r="E37" s="9">
        <v>2.0</v>
      </c>
      <c r="F37" s="9">
        <v>4.0</v>
      </c>
      <c r="G37" s="11" t="s">
        <v>135</v>
      </c>
      <c r="H37" s="9" t="s">
        <v>19</v>
      </c>
      <c r="I37" s="9"/>
      <c r="J37" s="9"/>
      <c r="K37" s="14">
        <v>20.0</v>
      </c>
      <c r="L37" s="9"/>
      <c r="M37" s="9" t="s">
        <v>19</v>
      </c>
      <c r="N37" s="9"/>
      <c r="O37" s="11" t="s">
        <v>152</v>
      </c>
      <c r="P37" s="11" t="s">
        <v>153</v>
      </c>
      <c r="Q37" s="7"/>
      <c r="R37" s="7"/>
      <c r="S37" s="7"/>
      <c r="T37" s="7"/>
      <c r="U37" s="7"/>
      <c r="V37" s="7"/>
      <c r="W37" s="7"/>
      <c r="X37" s="7"/>
      <c r="Y37" s="7"/>
      <c r="Z37" s="7"/>
    </row>
    <row r="38" ht="15.75" customHeight="1">
      <c r="A38" s="11" t="s">
        <v>154</v>
      </c>
      <c r="B38" s="9" t="s">
        <v>146</v>
      </c>
      <c r="C38" s="9">
        <v>1.0</v>
      </c>
      <c r="D38" s="10" t="s">
        <v>93</v>
      </c>
      <c r="E38" s="9">
        <v>2.0</v>
      </c>
      <c r="F38" s="9">
        <v>6.0</v>
      </c>
      <c r="G38" s="11" t="s">
        <v>155</v>
      </c>
      <c r="H38" s="9" t="s">
        <v>19</v>
      </c>
      <c r="I38" s="9"/>
      <c r="J38" s="9"/>
      <c r="K38" s="14">
        <v>60.0</v>
      </c>
      <c r="L38" s="9"/>
      <c r="M38" s="9"/>
      <c r="N38" s="9" t="s">
        <v>19</v>
      </c>
      <c r="O38" s="11" t="s">
        <v>156</v>
      </c>
      <c r="P38" s="11" t="s">
        <v>157</v>
      </c>
      <c r="Q38" s="7"/>
      <c r="R38" s="7"/>
      <c r="S38" s="7"/>
      <c r="T38" s="7"/>
      <c r="U38" s="7"/>
      <c r="V38" s="7"/>
      <c r="W38" s="7"/>
      <c r="X38" s="7"/>
      <c r="Y38" s="7"/>
      <c r="Z38" s="7"/>
    </row>
    <row r="39" ht="15.75" customHeight="1">
      <c r="A39" s="11" t="s">
        <v>158</v>
      </c>
      <c r="B39" s="9" t="s">
        <v>34</v>
      </c>
      <c r="C39" s="9">
        <v>1.0</v>
      </c>
      <c r="D39" s="10" t="s">
        <v>24</v>
      </c>
      <c r="E39" s="9">
        <v>2.0</v>
      </c>
      <c r="F39" s="9">
        <v>6.0</v>
      </c>
      <c r="G39" s="11" t="s">
        <v>36</v>
      </c>
      <c r="H39" s="9"/>
      <c r="I39" s="9" t="s">
        <v>19</v>
      </c>
      <c r="J39" s="9"/>
      <c r="K39" s="14">
        <v>25.0</v>
      </c>
      <c r="L39" s="9"/>
      <c r="M39" s="9" t="s">
        <v>19</v>
      </c>
      <c r="N39" s="9"/>
      <c r="O39" s="11" t="s">
        <v>159</v>
      </c>
      <c r="P39" s="11" t="s">
        <v>160</v>
      </c>
      <c r="Q39" s="7"/>
      <c r="R39" s="7"/>
      <c r="S39" s="7"/>
      <c r="T39" s="7"/>
      <c r="U39" s="7"/>
      <c r="V39" s="7"/>
      <c r="W39" s="7"/>
      <c r="X39" s="7"/>
      <c r="Y39" s="7"/>
      <c r="Z39" s="7"/>
    </row>
    <row r="40" ht="15.75" customHeight="1">
      <c r="A40" s="11" t="s">
        <v>161</v>
      </c>
      <c r="B40" s="9" t="s">
        <v>162</v>
      </c>
      <c r="C40" s="9">
        <v>1.0</v>
      </c>
      <c r="D40" s="10" t="s">
        <v>46</v>
      </c>
      <c r="E40" s="9">
        <v>2.0</v>
      </c>
      <c r="F40" s="9">
        <v>2.0</v>
      </c>
      <c r="G40" s="11" t="s">
        <v>56</v>
      </c>
      <c r="H40" s="9" t="s">
        <v>19</v>
      </c>
      <c r="I40" s="9"/>
      <c r="J40" s="9"/>
      <c r="K40" s="12">
        <v>25.0</v>
      </c>
      <c r="L40" s="9"/>
      <c r="M40" s="9" t="s">
        <v>19</v>
      </c>
      <c r="N40" s="9"/>
      <c r="O40" s="11" t="s">
        <v>163</v>
      </c>
      <c r="P40" s="11" t="s">
        <v>164</v>
      </c>
      <c r="Q40" s="7"/>
      <c r="R40" s="7"/>
      <c r="S40" s="7"/>
      <c r="T40" s="7"/>
      <c r="U40" s="7"/>
      <c r="V40" s="7"/>
      <c r="W40" s="7"/>
      <c r="X40" s="7"/>
      <c r="Y40" s="7"/>
      <c r="Z40" s="7"/>
    </row>
    <row r="41" ht="15.75" customHeight="1">
      <c r="A41" s="11" t="s">
        <v>165</v>
      </c>
      <c r="B41" s="9" t="s">
        <v>166</v>
      </c>
      <c r="C41" s="9">
        <v>1.0</v>
      </c>
      <c r="D41" s="10" t="s">
        <v>167</v>
      </c>
      <c r="E41" s="9">
        <v>4.0</v>
      </c>
      <c r="F41" s="9">
        <v>8.0</v>
      </c>
      <c r="G41" s="11" t="s">
        <v>56</v>
      </c>
      <c r="H41" s="9" t="s">
        <v>19</v>
      </c>
      <c r="I41" s="9"/>
      <c r="J41" s="9"/>
      <c r="K41" s="12">
        <v>15.0</v>
      </c>
      <c r="L41" s="9"/>
      <c r="M41" s="9" t="s">
        <v>19</v>
      </c>
      <c r="N41" s="9"/>
      <c r="O41" s="11" t="s">
        <v>168</v>
      </c>
      <c r="P41" s="11" t="s">
        <v>164</v>
      </c>
      <c r="Q41" s="7"/>
      <c r="R41" s="7"/>
      <c r="S41" s="7"/>
      <c r="T41" s="7"/>
      <c r="U41" s="7"/>
      <c r="V41" s="7"/>
      <c r="W41" s="7"/>
      <c r="X41" s="7"/>
      <c r="Y41" s="7"/>
      <c r="Z41" s="7"/>
    </row>
    <row r="42" ht="15.75" customHeight="1">
      <c r="A42" s="11" t="s">
        <v>169</v>
      </c>
      <c r="B42" s="9" t="s">
        <v>170</v>
      </c>
      <c r="C42" s="9">
        <v>6.0</v>
      </c>
      <c r="D42" s="10" t="s">
        <v>115</v>
      </c>
      <c r="E42" s="9">
        <v>6.0</v>
      </c>
      <c r="F42" s="9">
        <v>12.0</v>
      </c>
      <c r="G42" s="11" t="s">
        <v>41</v>
      </c>
      <c r="H42" s="9" t="s">
        <v>19</v>
      </c>
      <c r="I42" s="9"/>
      <c r="J42" s="9"/>
      <c r="K42" s="12">
        <v>25.0</v>
      </c>
      <c r="L42" s="9"/>
      <c r="M42" s="9" t="s">
        <v>19</v>
      </c>
      <c r="N42" s="9"/>
      <c r="O42" s="11" t="s">
        <v>171</v>
      </c>
      <c r="P42" s="11" t="s">
        <v>164</v>
      </c>
      <c r="Q42" s="7"/>
      <c r="R42" s="7"/>
      <c r="S42" s="7"/>
      <c r="T42" s="7"/>
      <c r="U42" s="7"/>
      <c r="V42" s="7"/>
      <c r="W42" s="7"/>
      <c r="X42" s="7"/>
      <c r="Y42" s="7"/>
      <c r="Z42" s="7"/>
    </row>
    <row r="43" ht="15.75" customHeight="1">
      <c r="A43" s="11" t="s">
        <v>172</v>
      </c>
      <c r="B43" s="9" t="s">
        <v>173</v>
      </c>
      <c r="C43" s="9">
        <v>1.0</v>
      </c>
      <c r="D43" s="10" t="s">
        <v>35</v>
      </c>
      <c r="E43" s="9">
        <v>2.0</v>
      </c>
      <c r="F43" s="9">
        <v>5.0</v>
      </c>
      <c r="G43" s="11" t="s">
        <v>18</v>
      </c>
      <c r="H43" s="9" t="s">
        <v>19</v>
      </c>
      <c r="I43" s="9"/>
      <c r="J43" s="9"/>
      <c r="K43" s="12">
        <v>20.0</v>
      </c>
      <c r="L43" s="9" t="s">
        <v>19</v>
      </c>
      <c r="M43" s="9"/>
      <c r="N43" s="9"/>
      <c r="O43" s="11" t="s">
        <v>174</v>
      </c>
      <c r="P43" s="11" t="s">
        <v>38</v>
      </c>
      <c r="Q43" s="7"/>
      <c r="R43" s="7"/>
      <c r="S43" s="7"/>
      <c r="T43" s="7"/>
      <c r="U43" s="7"/>
      <c r="V43" s="7"/>
      <c r="W43" s="7"/>
      <c r="X43" s="7"/>
      <c r="Y43" s="7"/>
      <c r="Z43" s="7"/>
    </row>
    <row r="44" ht="15.75" customHeight="1">
      <c r="A44" s="11" t="s">
        <v>175</v>
      </c>
      <c r="B44" s="9" t="s">
        <v>176</v>
      </c>
      <c r="C44" s="9">
        <v>1.0</v>
      </c>
      <c r="D44" s="10" t="s">
        <v>93</v>
      </c>
      <c r="E44" s="9">
        <v>2.0</v>
      </c>
      <c r="F44" s="9">
        <v>4.0</v>
      </c>
      <c r="G44" s="11" t="s">
        <v>177</v>
      </c>
      <c r="H44" s="9" t="s">
        <v>19</v>
      </c>
      <c r="I44" s="9"/>
      <c r="J44" s="9"/>
      <c r="K44" s="12">
        <v>35.0</v>
      </c>
      <c r="L44" s="9"/>
      <c r="M44" s="9"/>
      <c r="N44" s="9" t="s">
        <v>19</v>
      </c>
      <c r="O44" s="11" t="s">
        <v>178</v>
      </c>
      <c r="P44" s="11" t="s">
        <v>123</v>
      </c>
      <c r="Q44" s="7"/>
      <c r="R44" s="7"/>
      <c r="S44" s="7"/>
      <c r="T44" s="7"/>
      <c r="U44" s="7"/>
      <c r="V44" s="7"/>
      <c r="W44" s="7"/>
      <c r="X44" s="7"/>
      <c r="Y44" s="7"/>
      <c r="Z44" s="7"/>
    </row>
    <row r="45" ht="15.75" customHeight="1">
      <c r="A45" s="11" t="s">
        <v>179</v>
      </c>
      <c r="B45" s="9" t="s">
        <v>180</v>
      </c>
      <c r="C45" s="9">
        <v>1.0</v>
      </c>
      <c r="D45" s="10" t="s">
        <v>70</v>
      </c>
      <c r="E45" s="9">
        <v>2.0</v>
      </c>
      <c r="F45" s="9">
        <v>6.0</v>
      </c>
      <c r="G45" s="11" t="s">
        <v>135</v>
      </c>
      <c r="H45" s="9"/>
      <c r="I45" s="9" t="s">
        <v>19</v>
      </c>
      <c r="J45" s="9"/>
      <c r="K45" s="12">
        <v>30.0</v>
      </c>
      <c r="L45" s="9"/>
      <c r="M45" s="9" t="s">
        <v>19</v>
      </c>
      <c r="N45" s="9"/>
      <c r="O45" s="11" t="s">
        <v>181</v>
      </c>
      <c r="P45" s="11" t="s">
        <v>79</v>
      </c>
      <c r="Q45" s="7"/>
      <c r="R45" s="7"/>
      <c r="S45" s="7"/>
      <c r="T45" s="7"/>
      <c r="U45" s="7"/>
      <c r="V45" s="7"/>
      <c r="W45" s="7"/>
      <c r="X45" s="7"/>
      <c r="Y45" s="7"/>
      <c r="Z45" s="7"/>
    </row>
    <row r="46" ht="15.75" customHeight="1">
      <c r="A46" s="11" t="s">
        <v>182</v>
      </c>
      <c r="B46" s="9" t="s">
        <v>105</v>
      </c>
      <c r="C46" s="9">
        <v>1.0</v>
      </c>
      <c r="D46" s="10" t="s">
        <v>70</v>
      </c>
      <c r="E46" s="9">
        <v>3.0</v>
      </c>
      <c r="F46" s="9">
        <v>5.0</v>
      </c>
      <c r="G46" s="11" t="s">
        <v>56</v>
      </c>
      <c r="H46" s="9" t="s">
        <v>19</v>
      </c>
      <c r="I46" s="9"/>
      <c r="J46" s="9"/>
      <c r="K46" s="12">
        <v>20.0</v>
      </c>
      <c r="L46" s="9" t="s">
        <v>19</v>
      </c>
      <c r="M46" s="9"/>
      <c r="N46" s="9"/>
      <c r="O46" s="11" t="s">
        <v>183</v>
      </c>
      <c r="P46" s="11" t="s">
        <v>184</v>
      </c>
      <c r="Q46" s="7"/>
      <c r="R46" s="7"/>
      <c r="S46" s="7"/>
      <c r="T46" s="7"/>
      <c r="U46" s="7"/>
      <c r="V46" s="7"/>
      <c r="W46" s="7"/>
      <c r="X46" s="7"/>
      <c r="Y46" s="7"/>
      <c r="Z46" s="7"/>
    </row>
    <row r="47" ht="15.75" customHeight="1">
      <c r="A47" s="15" t="s">
        <v>185</v>
      </c>
      <c r="B47" s="13" t="s">
        <v>186</v>
      </c>
      <c r="C47" s="13">
        <v>1.0</v>
      </c>
      <c r="D47" s="16" t="s">
        <v>46</v>
      </c>
      <c r="E47" s="13">
        <v>2.0</v>
      </c>
      <c r="F47" s="13">
        <v>2.0</v>
      </c>
      <c r="G47" s="15" t="s">
        <v>36</v>
      </c>
      <c r="H47" s="13" t="s">
        <v>66</v>
      </c>
      <c r="I47" s="9"/>
      <c r="J47" s="9"/>
      <c r="K47" s="14">
        <v>19.0</v>
      </c>
      <c r="L47" s="13" t="s">
        <v>19</v>
      </c>
      <c r="M47" s="13" t="s">
        <v>19</v>
      </c>
      <c r="N47" s="9"/>
      <c r="O47" s="15" t="s">
        <v>187</v>
      </c>
      <c r="P47" s="15" t="s">
        <v>188</v>
      </c>
      <c r="Q47" s="7"/>
      <c r="R47" s="7"/>
      <c r="S47" s="7"/>
      <c r="T47" s="7"/>
      <c r="U47" s="7"/>
      <c r="V47" s="7"/>
      <c r="W47" s="7"/>
      <c r="X47" s="7"/>
      <c r="Y47" s="7"/>
      <c r="Z47" s="7"/>
    </row>
    <row r="48" ht="15.75" customHeight="1">
      <c r="A48" s="11" t="s">
        <v>189</v>
      </c>
      <c r="B48" s="9" t="s">
        <v>29</v>
      </c>
      <c r="C48" s="9">
        <v>1.0</v>
      </c>
      <c r="D48" s="10" t="s">
        <v>130</v>
      </c>
      <c r="E48" s="9">
        <v>2.0</v>
      </c>
      <c r="F48" s="9">
        <v>4.0</v>
      </c>
      <c r="G48" s="11" t="s">
        <v>36</v>
      </c>
      <c r="H48" s="9"/>
      <c r="I48" s="9"/>
      <c r="J48" s="9" t="s">
        <v>19</v>
      </c>
      <c r="K48" s="14">
        <v>20.0</v>
      </c>
      <c r="L48" s="9" t="s">
        <v>19</v>
      </c>
      <c r="M48" s="9"/>
      <c r="N48" s="9"/>
      <c r="O48" s="11" t="s">
        <v>190</v>
      </c>
      <c r="P48" s="11" t="s">
        <v>95</v>
      </c>
      <c r="Q48" s="7"/>
      <c r="R48" s="7"/>
      <c r="S48" s="7"/>
      <c r="T48" s="7"/>
      <c r="U48" s="7"/>
      <c r="V48" s="7"/>
      <c r="W48" s="7"/>
      <c r="X48" s="7"/>
      <c r="Y48" s="7"/>
      <c r="Z48" s="7"/>
    </row>
    <row r="49" ht="15.75" customHeight="1">
      <c r="A49" s="11" t="s">
        <v>191</v>
      </c>
      <c r="B49" s="9" t="s">
        <v>192</v>
      </c>
      <c r="C49" s="9">
        <v>1.0</v>
      </c>
      <c r="D49" s="10" t="s">
        <v>167</v>
      </c>
      <c r="E49" s="9">
        <v>1.0</v>
      </c>
      <c r="F49" s="9">
        <v>4.0</v>
      </c>
      <c r="G49" s="11" t="s">
        <v>135</v>
      </c>
      <c r="H49" s="9" t="s">
        <v>66</v>
      </c>
      <c r="I49" s="9"/>
      <c r="J49" s="9"/>
      <c r="K49" s="14">
        <v>24.9</v>
      </c>
      <c r="L49" s="9"/>
      <c r="M49" s="9" t="s">
        <v>19</v>
      </c>
      <c r="N49" s="9"/>
      <c r="O49" s="11" t="s">
        <v>193</v>
      </c>
      <c r="P49" s="11" t="s">
        <v>194</v>
      </c>
      <c r="Q49" s="7"/>
      <c r="R49" s="7"/>
      <c r="S49" s="7"/>
      <c r="T49" s="7"/>
      <c r="U49" s="7"/>
      <c r="V49" s="7"/>
      <c r="W49" s="7"/>
      <c r="X49" s="7"/>
      <c r="Y49" s="7"/>
      <c r="Z49" s="7"/>
    </row>
    <row r="50" ht="15.75" customHeight="1">
      <c r="A50" s="11" t="s">
        <v>195</v>
      </c>
      <c r="B50" s="9" t="s">
        <v>196</v>
      </c>
      <c r="C50" s="9">
        <v>1.0</v>
      </c>
      <c r="D50" s="10" t="s">
        <v>46</v>
      </c>
      <c r="E50" s="9">
        <v>3.0</v>
      </c>
      <c r="F50" s="9">
        <v>8.0</v>
      </c>
      <c r="G50" s="11" t="s">
        <v>41</v>
      </c>
      <c r="H50" s="9"/>
      <c r="I50" s="9" t="s">
        <v>19</v>
      </c>
      <c r="J50" s="9"/>
      <c r="K50" s="12">
        <v>50.0</v>
      </c>
      <c r="L50" s="9"/>
      <c r="M50" s="9" t="s">
        <v>19</v>
      </c>
      <c r="N50" s="9"/>
      <c r="O50" s="11" t="s">
        <v>197</v>
      </c>
      <c r="P50" s="11" t="s">
        <v>184</v>
      </c>
      <c r="Q50" s="7"/>
      <c r="R50" s="7"/>
      <c r="S50" s="7"/>
      <c r="T50" s="7"/>
      <c r="U50" s="7"/>
      <c r="V50" s="7"/>
      <c r="W50" s="7"/>
      <c r="X50" s="7"/>
      <c r="Y50" s="7"/>
      <c r="Z50" s="7"/>
    </row>
    <row r="51" ht="15.75" customHeight="1">
      <c r="A51" s="11" t="s">
        <v>198</v>
      </c>
      <c r="B51" s="9" t="s">
        <v>199</v>
      </c>
      <c r="C51" s="9">
        <v>1.0</v>
      </c>
      <c r="D51" s="10" t="s">
        <v>70</v>
      </c>
      <c r="E51" s="9">
        <v>2.0</v>
      </c>
      <c r="F51" s="9">
        <v>2.0</v>
      </c>
      <c r="G51" s="11" t="s">
        <v>200</v>
      </c>
      <c r="H51" s="9" t="s">
        <v>19</v>
      </c>
      <c r="I51" s="9"/>
      <c r="J51" s="9"/>
      <c r="K51" s="14">
        <v>50.0</v>
      </c>
      <c r="L51" s="9"/>
      <c r="M51" s="9"/>
      <c r="N51" s="9" t="s">
        <v>19</v>
      </c>
      <c r="O51" s="11" t="s">
        <v>201</v>
      </c>
      <c r="P51" s="11" t="s">
        <v>202</v>
      </c>
      <c r="Q51" s="7"/>
      <c r="R51" s="7"/>
      <c r="S51" s="7"/>
      <c r="T51" s="7"/>
      <c r="U51" s="7"/>
      <c r="V51" s="7"/>
      <c r="W51" s="7"/>
      <c r="X51" s="7"/>
      <c r="Y51" s="7"/>
      <c r="Z51" s="7"/>
    </row>
    <row r="52" ht="15.75" customHeight="1">
      <c r="A52" s="11" t="s">
        <v>203</v>
      </c>
      <c r="B52" s="9" t="s">
        <v>204</v>
      </c>
      <c r="C52" s="9">
        <v>1.0</v>
      </c>
      <c r="D52" s="10" t="s">
        <v>46</v>
      </c>
      <c r="E52" s="9">
        <v>2.0</v>
      </c>
      <c r="F52" s="9">
        <v>4.0</v>
      </c>
      <c r="G52" s="11" t="s">
        <v>205</v>
      </c>
      <c r="H52" s="9"/>
      <c r="I52" s="9" t="s">
        <v>19</v>
      </c>
      <c r="J52" s="9"/>
      <c r="K52" s="14">
        <v>45.0</v>
      </c>
      <c r="L52" s="9"/>
      <c r="M52" s="9" t="s">
        <v>19</v>
      </c>
      <c r="N52" s="9"/>
      <c r="O52" s="11" t="s">
        <v>206</v>
      </c>
      <c r="P52" s="11" t="s">
        <v>123</v>
      </c>
      <c r="Q52" s="7"/>
      <c r="R52" s="7"/>
      <c r="S52" s="7"/>
      <c r="T52" s="7"/>
      <c r="U52" s="7"/>
      <c r="V52" s="7"/>
      <c r="W52" s="7"/>
      <c r="X52" s="7"/>
      <c r="Y52" s="7"/>
      <c r="Z52" s="7"/>
    </row>
    <row r="53" ht="15.75" customHeight="1">
      <c r="A53" s="11" t="s">
        <v>207</v>
      </c>
      <c r="B53" s="9" t="s">
        <v>208</v>
      </c>
      <c r="C53" s="9">
        <v>1.0</v>
      </c>
      <c r="D53" s="10" t="s">
        <v>24</v>
      </c>
      <c r="E53" s="9">
        <v>2.0</v>
      </c>
      <c r="F53" s="9">
        <v>2.0</v>
      </c>
      <c r="G53" s="11" t="s">
        <v>205</v>
      </c>
      <c r="H53" s="9"/>
      <c r="I53" s="9" t="s">
        <v>19</v>
      </c>
      <c r="J53" s="9"/>
      <c r="K53" s="17">
        <v>40.0</v>
      </c>
      <c r="L53" s="9"/>
      <c r="M53" s="9"/>
      <c r="N53" s="9" t="s">
        <v>19</v>
      </c>
      <c r="O53" s="11" t="s">
        <v>209</v>
      </c>
      <c r="P53" s="11" t="s">
        <v>188</v>
      </c>
      <c r="Q53" s="7"/>
      <c r="R53" s="7"/>
      <c r="S53" s="7"/>
      <c r="T53" s="7"/>
      <c r="U53" s="7"/>
      <c r="V53" s="7"/>
      <c r="W53" s="7"/>
      <c r="X53" s="7"/>
      <c r="Y53" s="7"/>
      <c r="Z53" s="7"/>
    </row>
    <row r="54" ht="15.75" customHeight="1">
      <c r="A54" s="11" t="s">
        <v>210</v>
      </c>
      <c r="B54" s="9" t="s">
        <v>199</v>
      </c>
      <c r="C54" s="9">
        <v>1.0</v>
      </c>
      <c r="D54" s="10" t="s">
        <v>61</v>
      </c>
      <c r="E54" s="9">
        <v>2.0</v>
      </c>
      <c r="F54" s="9">
        <v>4.0</v>
      </c>
      <c r="G54" s="11" t="s">
        <v>211</v>
      </c>
      <c r="H54" s="9" t="s">
        <v>19</v>
      </c>
      <c r="I54" s="9"/>
      <c r="J54" s="9"/>
      <c r="K54" s="17">
        <v>25.0</v>
      </c>
      <c r="L54" s="9"/>
      <c r="M54" s="9" t="s">
        <v>19</v>
      </c>
      <c r="N54" s="9"/>
      <c r="O54" s="11" t="s">
        <v>212</v>
      </c>
      <c r="P54" s="11" t="s">
        <v>95</v>
      </c>
      <c r="Q54" s="7"/>
      <c r="R54" s="7"/>
      <c r="S54" s="7"/>
      <c r="T54" s="7"/>
      <c r="U54" s="7"/>
      <c r="V54" s="7"/>
      <c r="W54" s="7"/>
      <c r="X54" s="7"/>
      <c r="Y54" s="7"/>
      <c r="Z54" s="7"/>
    </row>
    <row r="55" ht="15.75" customHeight="1">
      <c r="A55" s="11" t="s">
        <v>213</v>
      </c>
      <c r="B55" s="9" t="s">
        <v>50</v>
      </c>
      <c r="C55" s="9">
        <v>1.0</v>
      </c>
      <c r="D55" s="10" t="s">
        <v>130</v>
      </c>
      <c r="E55" s="9">
        <v>2.0</v>
      </c>
      <c r="F55" s="9">
        <v>5.0</v>
      </c>
      <c r="G55" s="11" t="s">
        <v>56</v>
      </c>
      <c r="H55" s="9" t="s">
        <v>19</v>
      </c>
      <c r="I55" s="9"/>
      <c r="J55" s="9"/>
      <c r="K55" s="17">
        <v>30.0</v>
      </c>
      <c r="L55" s="9"/>
      <c r="M55" s="9" t="s">
        <v>19</v>
      </c>
      <c r="N55" s="9"/>
      <c r="O55" s="11" t="s">
        <v>214</v>
      </c>
      <c r="P55" s="11" t="s">
        <v>27</v>
      </c>
      <c r="Q55" s="7"/>
      <c r="R55" s="7"/>
      <c r="S55" s="7"/>
      <c r="T55" s="7"/>
      <c r="U55" s="7"/>
      <c r="V55" s="7"/>
      <c r="W55" s="7"/>
      <c r="X55" s="7"/>
      <c r="Y55" s="7"/>
      <c r="Z55" s="7"/>
    </row>
    <row r="56" ht="15.75" customHeight="1">
      <c r="A56" s="11" t="s">
        <v>215</v>
      </c>
      <c r="B56" s="9" t="s">
        <v>216</v>
      </c>
      <c r="C56" s="9">
        <v>1.0</v>
      </c>
      <c r="D56" s="10" t="s">
        <v>217</v>
      </c>
      <c r="E56" s="9">
        <v>2.0</v>
      </c>
      <c r="F56" s="9">
        <v>5.0</v>
      </c>
      <c r="G56" s="11" t="s">
        <v>56</v>
      </c>
      <c r="H56" s="9"/>
      <c r="I56" s="9" t="s">
        <v>19</v>
      </c>
      <c r="J56" s="9"/>
      <c r="K56" s="17">
        <v>15.0</v>
      </c>
      <c r="L56" s="9" t="s">
        <v>19</v>
      </c>
      <c r="M56" s="9"/>
      <c r="N56" s="9"/>
      <c r="O56" s="11" t="s">
        <v>131</v>
      </c>
      <c r="P56" s="11" t="s">
        <v>102</v>
      </c>
      <c r="Q56" s="7"/>
      <c r="R56" s="7"/>
      <c r="S56" s="7"/>
      <c r="T56" s="7"/>
      <c r="U56" s="7"/>
      <c r="V56" s="7"/>
      <c r="W56" s="7"/>
      <c r="X56" s="7"/>
      <c r="Y56" s="7"/>
      <c r="Z56" s="7"/>
    </row>
    <row r="57" ht="15.75" customHeight="1">
      <c r="A57" s="11" t="s">
        <v>218</v>
      </c>
      <c r="B57" s="9" t="s">
        <v>219</v>
      </c>
      <c r="C57" s="9">
        <v>1.0</v>
      </c>
      <c r="D57" s="10" t="s">
        <v>46</v>
      </c>
      <c r="E57" s="9">
        <v>2.0</v>
      </c>
      <c r="F57" s="9">
        <v>6.0</v>
      </c>
      <c r="G57" s="11" t="s">
        <v>41</v>
      </c>
      <c r="H57" s="9" t="s">
        <v>19</v>
      </c>
      <c r="I57" s="9"/>
      <c r="J57" s="9"/>
      <c r="K57" s="17">
        <v>30.0</v>
      </c>
      <c r="L57" s="9"/>
      <c r="M57" s="9" t="s">
        <v>19</v>
      </c>
      <c r="N57" s="9"/>
      <c r="O57" s="11" t="s">
        <v>220</v>
      </c>
      <c r="P57" s="11" t="s">
        <v>27</v>
      </c>
      <c r="Q57" s="7"/>
      <c r="R57" s="7"/>
      <c r="S57" s="7"/>
      <c r="T57" s="7"/>
      <c r="U57" s="7"/>
      <c r="V57" s="7"/>
      <c r="W57" s="7"/>
      <c r="X57" s="7"/>
      <c r="Y57" s="7"/>
      <c r="Z57" s="7"/>
    </row>
    <row r="58" ht="15.75" customHeight="1">
      <c r="A58" s="11" t="s">
        <v>221</v>
      </c>
      <c r="B58" s="9" t="s">
        <v>162</v>
      </c>
      <c r="C58" s="9">
        <v>1.0</v>
      </c>
      <c r="D58" s="10" t="s">
        <v>17</v>
      </c>
      <c r="E58" s="9">
        <v>2.0</v>
      </c>
      <c r="F58" s="9">
        <v>4.0</v>
      </c>
      <c r="G58" s="11" t="s">
        <v>18</v>
      </c>
      <c r="H58" s="9" t="s">
        <v>19</v>
      </c>
      <c r="I58" s="9"/>
      <c r="J58" s="9"/>
      <c r="K58" s="17">
        <v>20.0</v>
      </c>
      <c r="L58" s="9"/>
      <c r="M58" s="9" t="s">
        <v>19</v>
      </c>
      <c r="N58" s="9"/>
      <c r="O58" s="11" t="s">
        <v>222</v>
      </c>
      <c r="P58" s="11" t="s">
        <v>27</v>
      </c>
      <c r="Q58" s="7"/>
      <c r="R58" s="7"/>
      <c r="S58" s="7"/>
      <c r="T58" s="7"/>
      <c r="U58" s="7"/>
      <c r="V58" s="7"/>
      <c r="W58" s="7"/>
      <c r="X58" s="7"/>
      <c r="Y58" s="7"/>
      <c r="Z58" s="7"/>
    </row>
    <row r="59" ht="15.75" customHeight="1">
      <c r="A59" s="11" t="s">
        <v>223</v>
      </c>
      <c r="B59" s="9" t="s">
        <v>224</v>
      </c>
      <c r="C59" s="9">
        <v>1.0</v>
      </c>
      <c r="D59" s="10" t="s">
        <v>70</v>
      </c>
      <c r="E59" s="9">
        <v>2.0</v>
      </c>
      <c r="F59" s="9">
        <v>4.0</v>
      </c>
      <c r="G59" s="11" t="s">
        <v>36</v>
      </c>
      <c r="H59" s="9" t="s">
        <v>19</v>
      </c>
      <c r="I59" s="9"/>
      <c r="J59" s="9"/>
      <c r="K59" s="17">
        <v>25.0</v>
      </c>
      <c r="L59" s="9"/>
      <c r="M59" s="9" t="s">
        <v>19</v>
      </c>
      <c r="N59" s="9"/>
      <c r="O59" s="11" t="s">
        <v>225</v>
      </c>
      <c r="P59" s="11" t="s">
        <v>226</v>
      </c>
      <c r="Q59" s="7"/>
      <c r="R59" s="7"/>
      <c r="S59" s="7"/>
      <c r="T59" s="7"/>
      <c r="U59" s="7"/>
      <c r="V59" s="7"/>
      <c r="W59" s="7"/>
      <c r="X59" s="7"/>
      <c r="Y59" s="7"/>
      <c r="Z59" s="7"/>
    </row>
    <row r="60" ht="15.75" customHeight="1">
      <c r="A60" s="11" t="s">
        <v>227</v>
      </c>
      <c r="B60" s="9" t="s">
        <v>180</v>
      </c>
      <c r="C60" s="9">
        <v>1.0</v>
      </c>
      <c r="D60" s="10" t="s">
        <v>70</v>
      </c>
      <c r="E60" s="9">
        <v>2.0</v>
      </c>
      <c r="F60" s="9">
        <v>2.0</v>
      </c>
      <c r="G60" s="11" t="s">
        <v>41</v>
      </c>
      <c r="H60" s="9" t="s">
        <v>66</v>
      </c>
      <c r="I60" s="9"/>
      <c r="J60" s="9"/>
      <c r="K60" s="17">
        <v>35.0</v>
      </c>
      <c r="L60" s="9"/>
      <c r="M60" s="9"/>
      <c r="N60" s="9" t="s">
        <v>19</v>
      </c>
      <c r="O60" s="11" t="s">
        <v>181</v>
      </c>
      <c r="P60" s="11" t="s">
        <v>228</v>
      </c>
      <c r="Q60" s="7"/>
      <c r="R60" s="7"/>
      <c r="S60" s="7"/>
      <c r="T60" s="7"/>
      <c r="U60" s="7"/>
      <c r="V60" s="7"/>
      <c r="W60" s="7"/>
      <c r="X60" s="7"/>
      <c r="Y60" s="7"/>
      <c r="Z60" s="7"/>
    </row>
    <row r="61" ht="15.75" customHeight="1">
      <c r="A61" s="11" t="s">
        <v>229</v>
      </c>
      <c r="B61" s="9" t="s">
        <v>50</v>
      </c>
      <c r="C61" s="9">
        <v>1.0</v>
      </c>
      <c r="D61" s="10" t="s">
        <v>70</v>
      </c>
      <c r="E61" s="9">
        <v>2.0</v>
      </c>
      <c r="F61" s="9">
        <v>4.0</v>
      </c>
      <c r="G61" s="11" t="s">
        <v>56</v>
      </c>
      <c r="H61" s="9" t="s">
        <v>19</v>
      </c>
      <c r="I61" s="9"/>
      <c r="J61" s="9"/>
      <c r="K61" s="17">
        <v>20.0</v>
      </c>
      <c r="L61" s="9" t="s">
        <v>19</v>
      </c>
      <c r="M61" s="9"/>
      <c r="N61" s="9"/>
      <c r="O61" s="11" t="s">
        <v>230</v>
      </c>
      <c r="P61" s="11" t="s">
        <v>27</v>
      </c>
      <c r="Q61" s="7"/>
      <c r="R61" s="7"/>
      <c r="S61" s="7"/>
      <c r="T61" s="7"/>
      <c r="U61" s="7"/>
      <c r="V61" s="7"/>
      <c r="W61" s="7"/>
      <c r="X61" s="7"/>
      <c r="Y61" s="7"/>
      <c r="Z61" s="7"/>
    </row>
    <row r="62" ht="15.75" hidden="1" customHeight="1">
      <c r="A62" s="11" t="s">
        <v>231</v>
      </c>
      <c r="B62" s="9" t="s">
        <v>232</v>
      </c>
      <c r="C62" s="13">
        <v>0.0</v>
      </c>
      <c r="D62" s="10" t="s">
        <v>70</v>
      </c>
      <c r="E62" s="9">
        <v>2.0</v>
      </c>
      <c r="F62" s="9">
        <v>6.0</v>
      </c>
      <c r="G62" s="11" t="s">
        <v>36</v>
      </c>
      <c r="H62" s="9" t="s">
        <v>19</v>
      </c>
      <c r="I62" s="9"/>
      <c r="J62" s="9"/>
      <c r="K62" s="17">
        <v>30.0</v>
      </c>
      <c r="L62" s="9"/>
      <c r="M62" s="9" t="s">
        <v>19</v>
      </c>
      <c r="N62" s="9"/>
      <c r="O62" s="11" t="s">
        <v>233</v>
      </c>
      <c r="P62" s="11" t="s">
        <v>123</v>
      </c>
      <c r="Q62" s="7"/>
      <c r="R62" s="7"/>
      <c r="S62" s="7"/>
      <c r="T62" s="7"/>
      <c r="U62" s="7"/>
      <c r="V62" s="7"/>
      <c r="W62" s="7"/>
      <c r="X62" s="7"/>
      <c r="Y62" s="7"/>
      <c r="Z62" s="7"/>
    </row>
    <row r="63" ht="15.75" customHeight="1">
      <c r="A63" s="11" t="s">
        <v>234</v>
      </c>
      <c r="B63" s="9" t="s">
        <v>208</v>
      </c>
      <c r="C63" s="9">
        <v>1.0</v>
      </c>
      <c r="D63" s="10" t="s">
        <v>134</v>
      </c>
      <c r="E63" s="9">
        <v>2.0</v>
      </c>
      <c r="F63" s="9">
        <v>4.0</v>
      </c>
      <c r="G63" s="11" t="s">
        <v>62</v>
      </c>
      <c r="H63" s="9" t="s">
        <v>19</v>
      </c>
      <c r="I63" s="9"/>
      <c r="J63" s="9"/>
      <c r="K63" s="17">
        <v>25.0</v>
      </c>
      <c r="L63" s="9"/>
      <c r="M63" s="9" t="s">
        <v>19</v>
      </c>
      <c r="N63" s="9"/>
      <c r="O63" s="11" t="s">
        <v>235</v>
      </c>
      <c r="P63" s="11" t="s">
        <v>188</v>
      </c>
      <c r="Q63" s="7"/>
      <c r="R63" s="7"/>
      <c r="S63" s="7"/>
      <c r="T63" s="7"/>
      <c r="U63" s="7"/>
      <c r="V63" s="7"/>
      <c r="W63" s="7"/>
      <c r="X63" s="7"/>
      <c r="Y63" s="7"/>
      <c r="Z63" s="7"/>
    </row>
    <row r="64" ht="15.75" customHeight="1">
      <c r="A64" s="11" t="s">
        <v>236</v>
      </c>
      <c r="B64" s="9" t="s">
        <v>237</v>
      </c>
      <c r="C64" s="9">
        <v>1.0</v>
      </c>
      <c r="D64" s="10" t="s">
        <v>167</v>
      </c>
      <c r="E64" s="9">
        <v>2.0</v>
      </c>
      <c r="F64" s="9">
        <v>6.0</v>
      </c>
      <c r="G64" s="11" t="s">
        <v>36</v>
      </c>
      <c r="H64" s="9" t="s">
        <v>19</v>
      </c>
      <c r="I64" s="9"/>
      <c r="J64" s="9"/>
      <c r="K64" s="17">
        <v>20.0</v>
      </c>
      <c r="L64" s="9" t="s">
        <v>19</v>
      </c>
      <c r="M64" s="9"/>
      <c r="N64" s="9"/>
      <c r="O64" s="11" t="s">
        <v>238</v>
      </c>
      <c r="P64" s="11" t="s">
        <v>38</v>
      </c>
      <c r="Q64" s="7"/>
      <c r="R64" s="7"/>
      <c r="S64" s="7"/>
      <c r="T64" s="7"/>
      <c r="U64" s="7"/>
      <c r="V64" s="7"/>
      <c r="W64" s="7"/>
      <c r="X64" s="7"/>
      <c r="Y64" s="7"/>
      <c r="Z64" s="7"/>
    </row>
    <row r="65" ht="15.75" customHeight="1">
      <c r="A65" s="11" t="s">
        <v>239</v>
      </c>
      <c r="B65" s="9" t="s">
        <v>240</v>
      </c>
      <c r="C65" s="9">
        <v>1.0</v>
      </c>
      <c r="D65" s="10" t="s">
        <v>17</v>
      </c>
      <c r="E65" s="9">
        <v>2.0</v>
      </c>
      <c r="F65" s="9">
        <v>4.0</v>
      </c>
      <c r="G65" s="11" t="s">
        <v>36</v>
      </c>
      <c r="H65" s="9" t="s">
        <v>19</v>
      </c>
      <c r="I65" s="9"/>
      <c r="J65" s="9"/>
      <c r="K65" s="17">
        <v>40.0</v>
      </c>
      <c r="L65" s="9"/>
      <c r="M65" s="9" t="s">
        <v>19</v>
      </c>
      <c r="N65" s="9"/>
      <c r="O65" s="11" t="s">
        <v>241</v>
      </c>
      <c r="P65" s="11" t="s">
        <v>123</v>
      </c>
      <c r="Q65" s="7"/>
      <c r="R65" s="7"/>
      <c r="S65" s="7"/>
      <c r="T65" s="7"/>
      <c r="U65" s="7"/>
      <c r="V65" s="7"/>
      <c r="W65" s="7"/>
      <c r="X65" s="7"/>
      <c r="Y65" s="7"/>
      <c r="Z65" s="7"/>
    </row>
    <row r="66" ht="15.75" customHeight="1">
      <c r="A66" s="11" t="s">
        <v>242</v>
      </c>
      <c r="B66" s="9" t="s">
        <v>243</v>
      </c>
      <c r="C66" s="9">
        <v>1.0</v>
      </c>
      <c r="D66" s="10" t="s">
        <v>70</v>
      </c>
      <c r="E66" s="9">
        <v>2.0</v>
      </c>
      <c r="F66" s="9">
        <v>8.0</v>
      </c>
      <c r="G66" s="11" t="s">
        <v>18</v>
      </c>
      <c r="H66" s="9"/>
      <c r="I66" s="9" t="s">
        <v>19</v>
      </c>
      <c r="J66" s="9"/>
      <c r="K66" s="17">
        <v>20.0</v>
      </c>
      <c r="L66" s="9" t="s">
        <v>19</v>
      </c>
      <c r="M66" s="9"/>
      <c r="N66" s="9"/>
      <c r="O66" s="11" t="s">
        <v>244</v>
      </c>
      <c r="P66" s="11" t="s">
        <v>141</v>
      </c>
      <c r="Q66" s="7"/>
      <c r="R66" s="7"/>
      <c r="S66" s="7"/>
      <c r="T66" s="7"/>
      <c r="U66" s="7"/>
      <c r="V66" s="7"/>
      <c r="W66" s="7"/>
      <c r="X66" s="7"/>
      <c r="Y66" s="7"/>
      <c r="Z66" s="7"/>
    </row>
    <row r="67" ht="15.75" customHeight="1">
      <c r="A67" s="11" t="s">
        <v>245</v>
      </c>
      <c r="B67" s="9" t="s">
        <v>246</v>
      </c>
      <c r="C67" s="9">
        <v>1.0</v>
      </c>
      <c r="D67" s="10" t="s">
        <v>70</v>
      </c>
      <c r="E67" s="9">
        <v>2.0</v>
      </c>
      <c r="F67" s="9">
        <v>6.0</v>
      </c>
      <c r="G67" s="11" t="s">
        <v>36</v>
      </c>
      <c r="H67" s="9" t="s">
        <v>19</v>
      </c>
      <c r="I67" s="9"/>
      <c r="J67" s="9"/>
      <c r="K67" s="17">
        <v>30.0</v>
      </c>
      <c r="L67" s="9"/>
      <c r="M67" s="9" t="s">
        <v>19</v>
      </c>
      <c r="N67" s="9"/>
      <c r="O67" s="11" t="s">
        <v>247</v>
      </c>
      <c r="P67" s="11" t="s">
        <v>248</v>
      </c>
      <c r="Q67" s="7"/>
      <c r="R67" s="7"/>
      <c r="S67" s="7"/>
      <c r="T67" s="7"/>
      <c r="U67" s="7"/>
      <c r="V67" s="7"/>
      <c r="W67" s="7"/>
      <c r="X67" s="7"/>
      <c r="Y67" s="7"/>
      <c r="Z67" s="7"/>
    </row>
    <row r="68" ht="15.75" customHeight="1">
      <c r="A68" s="11" t="s">
        <v>249</v>
      </c>
      <c r="B68" s="9" t="s">
        <v>208</v>
      </c>
      <c r="C68" s="9">
        <v>1.0</v>
      </c>
      <c r="D68" s="10" t="s">
        <v>93</v>
      </c>
      <c r="E68" s="9">
        <v>2.0</v>
      </c>
      <c r="F68" s="9">
        <v>5.0</v>
      </c>
      <c r="G68" s="11" t="s">
        <v>135</v>
      </c>
      <c r="H68" s="9" t="s">
        <v>19</v>
      </c>
      <c r="I68" s="9"/>
      <c r="J68" s="9"/>
      <c r="K68" s="17">
        <v>20.0</v>
      </c>
      <c r="L68" s="9"/>
      <c r="M68" s="9"/>
      <c r="N68" s="9" t="s">
        <v>19</v>
      </c>
      <c r="O68" s="11" t="s">
        <v>209</v>
      </c>
      <c r="P68" s="11" t="s">
        <v>188</v>
      </c>
      <c r="Q68" s="7"/>
      <c r="R68" s="7"/>
      <c r="S68" s="7"/>
      <c r="T68" s="7"/>
      <c r="U68" s="7"/>
      <c r="V68" s="7"/>
      <c r="W68" s="7"/>
      <c r="X68" s="7"/>
      <c r="Y68" s="7"/>
      <c r="Z68" s="7"/>
    </row>
    <row r="69" ht="15.75" customHeight="1">
      <c r="A69" s="11" t="s">
        <v>250</v>
      </c>
      <c r="B69" s="9" t="s">
        <v>216</v>
      </c>
      <c r="C69" s="9">
        <v>1.0</v>
      </c>
      <c r="D69" s="10" t="s">
        <v>61</v>
      </c>
      <c r="E69" s="9">
        <v>2.0</v>
      </c>
      <c r="F69" s="9">
        <v>4.0</v>
      </c>
      <c r="G69" s="11" t="s">
        <v>135</v>
      </c>
      <c r="H69" s="9" t="s">
        <v>19</v>
      </c>
      <c r="I69" s="9"/>
      <c r="J69" s="9"/>
      <c r="K69" s="17">
        <v>35.0</v>
      </c>
      <c r="L69" s="9"/>
      <c r="M69" s="9"/>
      <c r="N69" s="9" t="s">
        <v>19</v>
      </c>
      <c r="O69" s="11" t="s">
        <v>251</v>
      </c>
      <c r="P69" s="11" t="s">
        <v>252</v>
      </c>
      <c r="Q69" s="7"/>
      <c r="R69" s="7"/>
      <c r="S69" s="7"/>
      <c r="T69" s="7"/>
      <c r="U69" s="7"/>
      <c r="V69" s="7"/>
      <c r="W69" s="7"/>
      <c r="X69" s="7"/>
      <c r="Y69" s="7"/>
      <c r="Z69" s="7"/>
    </row>
    <row r="70" ht="15.75" customHeight="1">
      <c r="A70" s="11" t="s">
        <v>253</v>
      </c>
      <c r="B70" s="9" t="s">
        <v>216</v>
      </c>
      <c r="C70" s="9">
        <v>1.0</v>
      </c>
      <c r="D70" s="10" t="s">
        <v>167</v>
      </c>
      <c r="E70" s="9">
        <v>2.0</v>
      </c>
      <c r="F70" s="9">
        <v>2.0</v>
      </c>
      <c r="G70" s="11" t="s">
        <v>62</v>
      </c>
      <c r="H70" s="9" t="s">
        <v>19</v>
      </c>
      <c r="I70" s="9"/>
      <c r="J70" s="9"/>
      <c r="K70" s="17">
        <v>25.0</v>
      </c>
      <c r="L70" s="9" t="s">
        <v>19</v>
      </c>
      <c r="M70" s="9"/>
      <c r="N70" s="9"/>
      <c r="O70" s="11" t="s">
        <v>254</v>
      </c>
      <c r="P70" s="11" t="s">
        <v>255</v>
      </c>
      <c r="Q70" s="7"/>
      <c r="R70" s="7"/>
      <c r="S70" s="7"/>
      <c r="T70" s="7"/>
      <c r="U70" s="7"/>
      <c r="V70" s="7"/>
      <c r="W70" s="7"/>
      <c r="X70" s="7"/>
      <c r="Y70" s="7"/>
      <c r="Z70" s="7"/>
    </row>
    <row r="71" ht="15.75" hidden="1" customHeight="1">
      <c r="A71" s="11" t="s">
        <v>256</v>
      </c>
      <c r="B71" s="9" t="s">
        <v>199</v>
      </c>
      <c r="C71" s="13">
        <v>0.0</v>
      </c>
      <c r="D71" s="10" t="s">
        <v>24</v>
      </c>
      <c r="E71" s="9">
        <v>2.0</v>
      </c>
      <c r="F71" s="9">
        <v>4.0</v>
      </c>
      <c r="G71" s="11" t="s">
        <v>36</v>
      </c>
      <c r="H71" s="13" t="s">
        <v>257</v>
      </c>
      <c r="I71" s="9"/>
      <c r="J71" s="9"/>
      <c r="K71" s="18">
        <v>25.0</v>
      </c>
      <c r="L71" s="9"/>
      <c r="M71" s="9"/>
      <c r="N71" s="9" t="s">
        <v>19</v>
      </c>
      <c r="O71" s="11" t="s">
        <v>201</v>
      </c>
      <c r="P71" s="11" t="s">
        <v>123</v>
      </c>
      <c r="Q71" s="7"/>
      <c r="R71" s="7"/>
      <c r="S71" s="7"/>
      <c r="T71" s="7"/>
      <c r="U71" s="7"/>
      <c r="V71" s="7"/>
      <c r="W71" s="7"/>
      <c r="X71" s="7"/>
      <c r="Y71" s="7"/>
      <c r="Z71" s="7"/>
    </row>
    <row r="72" ht="15.75" hidden="1" customHeight="1">
      <c r="A72" s="11" t="s">
        <v>258</v>
      </c>
      <c r="B72" s="9" t="s">
        <v>199</v>
      </c>
      <c r="C72" s="13">
        <v>0.0</v>
      </c>
      <c r="D72" s="10" t="s">
        <v>24</v>
      </c>
      <c r="E72" s="9">
        <v>2.0</v>
      </c>
      <c r="F72" s="9">
        <v>4.0</v>
      </c>
      <c r="G72" s="11" t="s">
        <v>36</v>
      </c>
      <c r="H72" s="13" t="s">
        <v>257</v>
      </c>
      <c r="I72" s="9"/>
      <c r="J72" s="9"/>
      <c r="K72" s="18">
        <v>25.0</v>
      </c>
      <c r="L72" s="9"/>
      <c r="M72" s="9"/>
      <c r="N72" s="9" t="s">
        <v>19</v>
      </c>
      <c r="O72" s="11" t="s">
        <v>201</v>
      </c>
      <c r="P72" s="11" t="s">
        <v>123</v>
      </c>
      <c r="Q72" s="7"/>
      <c r="R72" s="7"/>
      <c r="S72" s="7"/>
      <c r="T72" s="7"/>
      <c r="U72" s="7"/>
      <c r="V72" s="7"/>
      <c r="W72" s="7"/>
      <c r="X72" s="7"/>
      <c r="Y72" s="7"/>
      <c r="Z72" s="7"/>
    </row>
    <row r="73" ht="15.75" hidden="1" customHeight="1">
      <c r="A73" s="11" t="s">
        <v>259</v>
      </c>
      <c r="B73" s="9" t="s">
        <v>199</v>
      </c>
      <c r="C73" s="13">
        <v>0.0</v>
      </c>
      <c r="D73" s="10" t="s">
        <v>24</v>
      </c>
      <c r="E73" s="9">
        <v>2.0</v>
      </c>
      <c r="F73" s="9">
        <v>4.0</v>
      </c>
      <c r="G73" s="11" t="s">
        <v>36</v>
      </c>
      <c r="H73" s="13" t="s">
        <v>257</v>
      </c>
      <c r="I73" s="9"/>
      <c r="J73" s="9"/>
      <c r="K73" s="18">
        <v>20.0</v>
      </c>
      <c r="L73" s="9"/>
      <c r="M73" s="9"/>
      <c r="N73" s="9" t="s">
        <v>19</v>
      </c>
      <c r="O73" s="11" t="s">
        <v>201</v>
      </c>
      <c r="P73" s="11" t="s">
        <v>123</v>
      </c>
      <c r="Q73" s="7"/>
      <c r="R73" s="7"/>
      <c r="S73" s="7"/>
      <c r="T73" s="7"/>
      <c r="U73" s="7"/>
      <c r="V73" s="7"/>
      <c r="W73" s="7"/>
      <c r="X73" s="7"/>
      <c r="Y73" s="7"/>
      <c r="Z73" s="7"/>
    </row>
    <row r="74" ht="15.75" hidden="1" customHeight="1">
      <c r="A74" s="11" t="s">
        <v>260</v>
      </c>
      <c r="B74" s="9" t="s">
        <v>199</v>
      </c>
      <c r="C74" s="13">
        <v>0.0</v>
      </c>
      <c r="D74" s="10" t="s">
        <v>24</v>
      </c>
      <c r="E74" s="9">
        <v>2.0</v>
      </c>
      <c r="F74" s="9">
        <v>4.0</v>
      </c>
      <c r="G74" s="11" t="s">
        <v>36</v>
      </c>
      <c r="H74" s="13" t="s">
        <v>257</v>
      </c>
      <c r="I74" s="9"/>
      <c r="J74" s="9"/>
      <c r="K74" s="18">
        <v>20.0</v>
      </c>
      <c r="L74" s="9"/>
      <c r="M74" s="9"/>
      <c r="N74" s="9" t="s">
        <v>19</v>
      </c>
      <c r="O74" s="11" t="s">
        <v>201</v>
      </c>
      <c r="P74" s="11" t="s">
        <v>123</v>
      </c>
      <c r="Q74" s="7"/>
      <c r="R74" s="7"/>
      <c r="S74" s="7"/>
      <c r="T74" s="7"/>
      <c r="U74" s="7"/>
      <c r="V74" s="7"/>
      <c r="W74" s="7"/>
      <c r="X74" s="7"/>
      <c r="Y74" s="7"/>
      <c r="Z74" s="7"/>
    </row>
    <row r="75" ht="15.75" customHeight="1">
      <c r="A75" s="11" t="s">
        <v>261</v>
      </c>
      <c r="B75" s="9" t="s">
        <v>262</v>
      </c>
      <c r="C75" s="9">
        <v>1.0</v>
      </c>
      <c r="D75" s="10" t="s">
        <v>167</v>
      </c>
      <c r="E75" s="9">
        <v>2.0</v>
      </c>
      <c r="F75" s="9">
        <v>4.0</v>
      </c>
      <c r="G75" s="11" t="s">
        <v>205</v>
      </c>
      <c r="H75" s="9" t="s">
        <v>66</v>
      </c>
      <c r="I75" s="9"/>
      <c r="J75" s="9"/>
      <c r="K75" s="17">
        <v>40.0</v>
      </c>
      <c r="L75" s="9"/>
      <c r="M75" s="9"/>
      <c r="N75" s="9" t="s">
        <v>19</v>
      </c>
      <c r="O75" s="11" t="s">
        <v>263</v>
      </c>
      <c r="P75" s="11" t="s">
        <v>184</v>
      </c>
      <c r="Q75" s="7"/>
      <c r="R75" s="7"/>
      <c r="S75" s="7"/>
      <c r="T75" s="7"/>
      <c r="U75" s="7"/>
      <c r="V75" s="7"/>
      <c r="W75" s="7"/>
      <c r="X75" s="7"/>
      <c r="Y75" s="7"/>
      <c r="Z75" s="7"/>
    </row>
    <row r="76" ht="15.75" customHeight="1">
      <c r="A76" s="11" t="s">
        <v>264</v>
      </c>
      <c r="B76" s="9" t="s">
        <v>265</v>
      </c>
      <c r="C76" s="9">
        <v>1.0</v>
      </c>
      <c r="D76" s="10" t="s">
        <v>115</v>
      </c>
      <c r="E76" s="9">
        <v>2.0</v>
      </c>
      <c r="F76" s="9">
        <v>6.0</v>
      </c>
      <c r="G76" s="11" t="s">
        <v>205</v>
      </c>
      <c r="H76" s="9" t="s">
        <v>19</v>
      </c>
      <c r="I76" s="9"/>
      <c r="J76" s="9"/>
      <c r="K76" s="17">
        <v>30.0</v>
      </c>
      <c r="L76" s="9"/>
      <c r="M76" s="9"/>
      <c r="N76" s="9" t="s">
        <v>19</v>
      </c>
      <c r="O76" s="11" t="s">
        <v>266</v>
      </c>
      <c r="P76" s="11" t="s">
        <v>267</v>
      </c>
      <c r="Q76" s="7"/>
      <c r="R76" s="7"/>
      <c r="S76" s="7"/>
      <c r="T76" s="7"/>
      <c r="U76" s="7"/>
      <c r="V76" s="7"/>
      <c r="W76" s="7"/>
      <c r="X76" s="7"/>
      <c r="Y76" s="7"/>
      <c r="Z76" s="7"/>
    </row>
    <row r="77" ht="15.75" customHeight="1">
      <c r="A77" s="15" t="s">
        <v>268</v>
      </c>
      <c r="B77" s="13" t="s">
        <v>269</v>
      </c>
      <c r="C77" s="13">
        <v>1.0</v>
      </c>
      <c r="D77" s="16" t="s">
        <v>46</v>
      </c>
      <c r="E77" s="13">
        <v>2.0</v>
      </c>
      <c r="F77" s="13">
        <v>2.0</v>
      </c>
      <c r="G77" s="15" t="s">
        <v>36</v>
      </c>
      <c r="H77" s="13" t="s">
        <v>19</v>
      </c>
      <c r="I77" s="9"/>
      <c r="J77" s="9"/>
      <c r="K77" s="14">
        <v>20.0</v>
      </c>
      <c r="L77" s="9"/>
      <c r="M77" s="13" t="s">
        <v>19</v>
      </c>
      <c r="N77" s="9"/>
      <c r="O77" s="15" t="s">
        <v>270</v>
      </c>
      <c r="P77" s="15" t="s">
        <v>271</v>
      </c>
      <c r="Q77" s="7"/>
      <c r="R77" s="7"/>
      <c r="S77" s="7"/>
      <c r="T77" s="7"/>
      <c r="U77" s="7"/>
      <c r="V77" s="7"/>
      <c r="W77" s="7"/>
      <c r="X77" s="7"/>
      <c r="Y77" s="7"/>
      <c r="Z77" s="7"/>
    </row>
    <row r="78" ht="15.75" customHeight="1">
      <c r="A78" s="11" t="s">
        <v>272</v>
      </c>
      <c r="B78" s="9" t="s">
        <v>273</v>
      </c>
      <c r="C78" s="9">
        <v>1.0</v>
      </c>
      <c r="D78" s="10" t="s">
        <v>70</v>
      </c>
      <c r="E78" s="9">
        <v>3.0</v>
      </c>
      <c r="F78" s="9">
        <v>5.0</v>
      </c>
      <c r="G78" s="11" t="s">
        <v>56</v>
      </c>
      <c r="H78" s="9" t="s">
        <v>19</v>
      </c>
      <c r="I78" s="9"/>
      <c r="J78" s="9"/>
      <c r="K78" s="17">
        <v>20.0</v>
      </c>
      <c r="L78" s="9"/>
      <c r="M78" s="9" t="s">
        <v>19</v>
      </c>
      <c r="N78" s="9"/>
      <c r="O78" s="11" t="s">
        <v>274</v>
      </c>
      <c r="P78" s="11" t="s">
        <v>275</v>
      </c>
      <c r="Q78" s="7"/>
      <c r="R78" s="7"/>
      <c r="S78" s="7"/>
      <c r="T78" s="7"/>
      <c r="U78" s="7"/>
      <c r="V78" s="7"/>
      <c r="W78" s="7"/>
      <c r="X78" s="7"/>
      <c r="Y78" s="7"/>
      <c r="Z78" s="7"/>
    </row>
    <row r="79" ht="15.75" customHeight="1">
      <c r="A79" s="11" t="s">
        <v>276</v>
      </c>
      <c r="B79" s="9" t="s">
        <v>224</v>
      </c>
      <c r="C79" s="9">
        <v>1.0</v>
      </c>
      <c r="D79" s="10" t="s">
        <v>35</v>
      </c>
      <c r="E79" s="9">
        <v>2.0</v>
      </c>
      <c r="F79" s="9">
        <v>2.0</v>
      </c>
      <c r="G79" s="11" t="s">
        <v>56</v>
      </c>
      <c r="H79" s="9" t="s">
        <v>19</v>
      </c>
      <c r="I79" s="9"/>
      <c r="J79" s="9"/>
      <c r="K79" s="17">
        <v>40.0</v>
      </c>
      <c r="L79" s="9" t="s">
        <v>19</v>
      </c>
      <c r="M79" s="9"/>
      <c r="N79" s="9"/>
      <c r="O79" s="11" t="s">
        <v>277</v>
      </c>
      <c r="P79" s="11" t="s">
        <v>278</v>
      </c>
      <c r="Q79" s="7"/>
      <c r="R79" s="7"/>
      <c r="S79" s="7"/>
      <c r="T79" s="7"/>
      <c r="U79" s="7"/>
      <c r="V79" s="7"/>
      <c r="W79" s="7"/>
      <c r="X79" s="7"/>
      <c r="Y79" s="7"/>
      <c r="Z79" s="7"/>
    </row>
    <row r="80" ht="15.75" customHeight="1">
      <c r="A80" s="11" t="s">
        <v>279</v>
      </c>
      <c r="B80" s="9" t="s">
        <v>280</v>
      </c>
      <c r="C80" s="9">
        <v>1.0</v>
      </c>
      <c r="D80" s="10" t="s">
        <v>17</v>
      </c>
      <c r="E80" s="9">
        <v>2.0</v>
      </c>
      <c r="F80" s="9">
        <v>4.0</v>
      </c>
      <c r="G80" s="11" t="s">
        <v>18</v>
      </c>
      <c r="H80" s="9"/>
      <c r="I80" s="9" t="s">
        <v>19</v>
      </c>
      <c r="J80" s="9"/>
      <c r="K80" s="17">
        <v>30.0</v>
      </c>
      <c r="L80" s="9" t="s">
        <v>19</v>
      </c>
      <c r="M80" s="9"/>
      <c r="N80" s="9"/>
      <c r="O80" s="11" t="s">
        <v>281</v>
      </c>
      <c r="P80" s="11" t="s">
        <v>282</v>
      </c>
      <c r="Q80" s="7"/>
      <c r="R80" s="7"/>
      <c r="S80" s="7"/>
      <c r="T80" s="7"/>
      <c r="U80" s="7"/>
      <c r="V80" s="7"/>
      <c r="W80" s="7"/>
      <c r="X80" s="7"/>
      <c r="Y80" s="7"/>
      <c r="Z80" s="7"/>
    </row>
    <row r="81" ht="15.75" customHeight="1">
      <c r="A81" s="11" t="s">
        <v>283</v>
      </c>
      <c r="B81" s="9" t="s">
        <v>29</v>
      </c>
      <c r="C81" s="9">
        <v>1.0</v>
      </c>
      <c r="D81" s="10" t="s">
        <v>30</v>
      </c>
      <c r="E81" s="9">
        <v>2.0</v>
      </c>
      <c r="F81" s="9">
        <v>6.0</v>
      </c>
      <c r="G81" s="11" t="s">
        <v>18</v>
      </c>
      <c r="H81" s="9"/>
      <c r="I81" s="9" t="s">
        <v>19</v>
      </c>
      <c r="J81" s="9"/>
      <c r="K81" s="17">
        <v>15.0</v>
      </c>
      <c r="L81" s="9" t="s">
        <v>19</v>
      </c>
      <c r="M81" s="9"/>
      <c r="N81" s="9"/>
      <c r="O81" s="11" t="s">
        <v>284</v>
      </c>
      <c r="P81" s="11" t="s">
        <v>285</v>
      </c>
      <c r="Q81" s="7"/>
      <c r="R81" s="7"/>
      <c r="S81" s="7"/>
      <c r="T81" s="7"/>
      <c r="U81" s="7"/>
      <c r="V81" s="7"/>
      <c r="W81" s="7"/>
      <c r="X81" s="7"/>
      <c r="Y81" s="7"/>
      <c r="Z81" s="7"/>
    </row>
    <row r="82" ht="15.75" customHeight="1">
      <c r="A82" s="11" t="s">
        <v>286</v>
      </c>
      <c r="B82" s="9" t="s">
        <v>287</v>
      </c>
      <c r="C82" s="9">
        <v>1.0</v>
      </c>
      <c r="D82" s="10" t="s">
        <v>130</v>
      </c>
      <c r="E82" s="9">
        <v>2.0</v>
      </c>
      <c r="F82" s="9">
        <v>5.0</v>
      </c>
      <c r="G82" s="11" t="s">
        <v>18</v>
      </c>
      <c r="H82" s="9" t="s">
        <v>19</v>
      </c>
      <c r="I82" s="9"/>
      <c r="J82" s="9"/>
      <c r="K82" s="17">
        <v>15.0</v>
      </c>
      <c r="L82" s="9" t="s">
        <v>19</v>
      </c>
      <c r="M82" s="9"/>
      <c r="N82" s="9"/>
      <c r="O82" s="11" t="s">
        <v>288</v>
      </c>
      <c r="P82" s="11" t="s">
        <v>21</v>
      </c>
      <c r="Q82" s="7"/>
      <c r="R82" s="7"/>
      <c r="S82" s="7"/>
      <c r="T82" s="7"/>
      <c r="U82" s="7"/>
      <c r="V82" s="7"/>
      <c r="W82" s="7"/>
      <c r="X82" s="7"/>
      <c r="Y82" s="7"/>
      <c r="Z82" s="7"/>
    </row>
    <row r="83" ht="15.75" customHeight="1">
      <c r="A83" s="11" t="s">
        <v>289</v>
      </c>
      <c r="B83" s="9" t="s">
        <v>290</v>
      </c>
      <c r="C83" s="9">
        <v>1.0</v>
      </c>
      <c r="D83" s="10" t="s">
        <v>70</v>
      </c>
      <c r="E83" s="9">
        <v>2.0</v>
      </c>
      <c r="F83" s="9">
        <v>6.0</v>
      </c>
      <c r="G83" s="11" t="s">
        <v>36</v>
      </c>
      <c r="H83" s="9"/>
      <c r="I83" s="9" t="s">
        <v>19</v>
      </c>
      <c r="J83" s="9"/>
      <c r="K83" s="17">
        <v>35.0</v>
      </c>
      <c r="L83" s="9" t="s">
        <v>19</v>
      </c>
      <c r="M83" s="9"/>
      <c r="N83" s="9"/>
      <c r="O83" s="11" t="s">
        <v>291</v>
      </c>
      <c r="P83" s="11" t="s">
        <v>228</v>
      </c>
      <c r="Q83" s="7"/>
      <c r="R83" s="7"/>
      <c r="S83" s="7"/>
      <c r="T83" s="7"/>
      <c r="U83" s="7"/>
      <c r="V83" s="7"/>
      <c r="W83" s="7"/>
      <c r="X83" s="7"/>
      <c r="Y83" s="7"/>
      <c r="Z83" s="7"/>
    </row>
    <row r="84" ht="15.75" customHeight="1">
      <c r="A84" s="11" t="s">
        <v>292</v>
      </c>
      <c r="B84" s="9" t="s">
        <v>45</v>
      </c>
      <c r="C84" s="9">
        <v>1.0</v>
      </c>
      <c r="D84" s="10" t="s">
        <v>46</v>
      </c>
      <c r="E84" s="9">
        <v>2.0</v>
      </c>
      <c r="F84" s="9">
        <v>5.0</v>
      </c>
      <c r="G84" s="11" t="s">
        <v>205</v>
      </c>
      <c r="H84" s="9" t="s">
        <v>66</v>
      </c>
      <c r="I84" s="9"/>
      <c r="J84" s="9"/>
      <c r="K84" s="12">
        <v>40.0</v>
      </c>
      <c r="L84" s="9"/>
      <c r="M84" s="9" t="s">
        <v>19</v>
      </c>
      <c r="N84" s="9"/>
      <c r="O84" s="11" t="s">
        <v>293</v>
      </c>
      <c r="P84" s="11" t="s">
        <v>294</v>
      </c>
      <c r="Q84" s="7"/>
      <c r="R84" s="7"/>
      <c r="S84" s="7"/>
      <c r="T84" s="7"/>
      <c r="U84" s="7"/>
      <c r="V84" s="7"/>
      <c r="W84" s="7"/>
      <c r="X84" s="7"/>
      <c r="Y84" s="7"/>
      <c r="Z84" s="7"/>
    </row>
    <row r="85" ht="15.75" customHeight="1">
      <c r="A85" s="11" t="s">
        <v>295</v>
      </c>
      <c r="B85" s="9" t="s">
        <v>88</v>
      </c>
      <c r="C85" s="9">
        <v>1.0</v>
      </c>
      <c r="D85" s="10" t="s">
        <v>35</v>
      </c>
      <c r="E85" s="9">
        <v>2.0</v>
      </c>
      <c r="F85" s="9">
        <v>2.0</v>
      </c>
      <c r="G85" s="11" t="s">
        <v>18</v>
      </c>
      <c r="H85" s="9" t="s">
        <v>19</v>
      </c>
      <c r="I85" s="9"/>
      <c r="J85" s="9"/>
      <c r="K85" s="12">
        <v>20.0</v>
      </c>
      <c r="L85" s="9"/>
      <c r="M85" s="9" t="s">
        <v>19</v>
      </c>
      <c r="N85" s="9"/>
      <c r="O85" s="11" t="s">
        <v>296</v>
      </c>
      <c r="P85" s="11" t="s">
        <v>21</v>
      </c>
      <c r="Q85" s="7"/>
      <c r="R85" s="7"/>
      <c r="S85" s="7"/>
      <c r="T85" s="7"/>
      <c r="U85" s="7"/>
      <c r="V85" s="7"/>
      <c r="W85" s="7"/>
      <c r="X85" s="7"/>
      <c r="Y85" s="7"/>
      <c r="Z85" s="7"/>
    </row>
    <row r="86" ht="15.75" customHeight="1">
      <c r="A86" s="11" t="s">
        <v>297</v>
      </c>
      <c r="B86" s="9" t="s">
        <v>298</v>
      </c>
      <c r="C86" s="9">
        <v>1.0</v>
      </c>
      <c r="D86" s="10" t="s">
        <v>167</v>
      </c>
      <c r="E86" s="9">
        <v>3.0</v>
      </c>
      <c r="F86" s="9">
        <v>6.0</v>
      </c>
      <c r="G86" s="11" t="s">
        <v>36</v>
      </c>
      <c r="H86" s="9" t="s">
        <v>19</v>
      </c>
      <c r="I86" s="9"/>
      <c r="J86" s="9"/>
      <c r="K86" s="12">
        <v>30.0</v>
      </c>
      <c r="L86" s="9"/>
      <c r="M86" s="9" t="s">
        <v>19</v>
      </c>
      <c r="N86" s="9"/>
      <c r="O86" s="11" t="s">
        <v>299</v>
      </c>
      <c r="P86" s="11" t="s">
        <v>300</v>
      </c>
      <c r="Q86" s="7"/>
      <c r="R86" s="7"/>
      <c r="S86" s="7"/>
      <c r="T86" s="7"/>
      <c r="U86" s="7"/>
      <c r="V86" s="7"/>
      <c r="W86" s="7"/>
      <c r="X86" s="7"/>
      <c r="Y86" s="7"/>
      <c r="Z86" s="7"/>
    </row>
    <row r="87" ht="15.75" customHeight="1">
      <c r="A87" s="11" t="s">
        <v>301</v>
      </c>
      <c r="B87" s="9" t="s">
        <v>302</v>
      </c>
      <c r="C87" s="9">
        <v>2.0</v>
      </c>
      <c r="D87" s="10" t="s">
        <v>24</v>
      </c>
      <c r="E87" s="9">
        <v>2.0</v>
      </c>
      <c r="F87" s="9">
        <v>5.0</v>
      </c>
      <c r="G87" s="11" t="s">
        <v>147</v>
      </c>
      <c r="H87" s="9" t="s">
        <v>19</v>
      </c>
      <c r="I87" s="9"/>
      <c r="J87" s="9"/>
      <c r="K87" s="12">
        <v>100.0</v>
      </c>
      <c r="L87" s="9"/>
      <c r="M87" s="9"/>
      <c r="N87" s="9" t="s">
        <v>19</v>
      </c>
      <c r="O87" s="11" t="s">
        <v>303</v>
      </c>
      <c r="P87" s="11" t="s">
        <v>304</v>
      </c>
      <c r="Q87" s="7"/>
      <c r="R87" s="7"/>
      <c r="S87" s="7"/>
      <c r="T87" s="7"/>
      <c r="U87" s="7"/>
      <c r="V87" s="7"/>
      <c r="W87" s="7"/>
      <c r="X87" s="7"/>
      <c r="Y87" s="7"/>
      <c r="Z87" s="7"/>
    </row>
    <row r="88" ht="15.75" customHeight="1">
      <c r="A88" s="11" t="s">
        <v>305</v>
      </c>
      <c r="B88" s="9" t="s">
        <v>306</v>
      </c>
      <c r="C88" s="9">
        <v>1.0</v>
      </c>
      <c r="D88" s="10" t="s">
        <v>93</v>
      </c>
      <c r="E88" s="9">
        <v>2.0</v>
      </c>
      <c r="F88" s="9">
        <v>4.0</v>
      </c>
      <c r="G88" s="11" t="s">
        <v>135</v>
      </c>
      <c r="H88" s="9" t="s">
        <v>19</v>
      </c>
      <c r="I88" s="9"/>
      <c r="J88" s="9"/>
      <c r="K88" s="12">
        <v>40.0</v>
      </c>
      <c r="L88" s="9"/>
      <c r="M88" s="9"/>
      <c r="N88" s="9" t="s">
        <v>19</v>
      </c>
      <c r="O88" s="11" t="s">
        <v>307</v>
      </c>
      <c r="P88" s="11" t="s">
        <v>308</v>
      </c>
      <c r="Q88" s="7"/>
      <c r="R88" s="7"/>
      <c r="S88" s="7"/>
      <c r="T88" s="7"/>
      <c r="U88" s="7"/>
      <c r="V88" s="7"/>
      <c r="W88" s="7"/>
      <c r="X88" s="7"/>
      <c r="Y88" s="7"/>
      <c r="Z88" s="7"/>
    </row>
    <row r="89" ht="15.75" customHeight="1">
      <c r="A89" s="11" t="s">
        <v>309</v>
      </c>
      <c r="B89" s="9" t="s">
        <v>310</v>
      </c>
      <c r="C89" s="9">
        <v>1.0</v>
      </c>
      <c r="D89" s="10" t="s">
        <v>70</v>
      </c>
      <c r="E89" s="9">
        <v>2.0</v>
      </c>
      <c r="F89" s="9">
        <v>4.0</v>
      </c>
      <c r="G89" s="11" t="s">
        <v>41</v>
      </c>
      <c r="H89" s="9" t="s">
        <v>19</v>
      </c>
      <c r="I89" s="9"/>
      <c r="J89" s="9"/>
      <c r="K89" s="14">
        <v>35.0</v>
      </c>
      <c r="L89" s="9"/>
      <c r="M89" s="9" t="s">
        <v>19</v>
      </c>
      <c r="N89" s="9"/>
      <c r="O89" s="11" t="s">
        <v>311</v>
      </c>
      <c r="P89" s="11" t="s">
        <v>312</v>
      </c>
      <c r="Q89" s="7"/>
      <c r="R89" s="7"/>
      <c r="S89" s="7"/>
      <c r="T89" s="7"/>
      <c r="U89" s="7"/>
      <c r="V89" s="7"/>
      <c r="W89" s="7"/>
      <c r="X89" s="7"/>
      <c r="Y89" s="7"/>
      <c r="Z89" s="7"/>
    </row>
    <row r="90" ht="15.75" customHeight="1">
      <c r="A90" s="11" t="s">
        <v>313</v>
      </c>
      <c r="B90" s="9" t="s">
        <v>173</v>
      </c>
      <c r="C90" s="9">
        <v>1.0</v>
      </c>
      <c r="D90" s="10" t="s">
        <v>30</v>
      </c>
      <c r="E90" s="9">
        <v>2.0</v>
      </c>
      <c r="F90" s="9">
        <v>5.0</v>
      </c>
      <c r="G90" s="11" t="s">
        <v>56</v>
      </c>
      <c r="H90" s="9" t="s">
        <v>19</v>
      </c>
      <c r="I90" s="9"/>
      <c r="J90" s="9"/>
      <c r="K90" s="12">
        <v>25.0</v>
      </c>
      <c r="L90" s="9" t="s">
        <v>19</v>
      </c>
      <c r="M90" s="9"/>
      <c r="N90" s="9"/>
      <c r="O90" s="11" t="s">
        <v>314</v>
      </c>
      <c r="P90" s="11" t="s">
        <v>38</v>
      </c>
      <c r="Q90" s="7"/>
      <c r="R90" s="7"/>
      <c r="S90" s="7"/>
      <c r="T90" s="7"/>
      <c r="U90" s="7"/>
      <c r="V90" s="7"/>
      <c r="W90" s="7"/>
      <c r="X90" s="7"/>
      <c r="Y90" s="7"/>
      <c r="Z90" s="7"/>
    </row>
    <row r="91" ht="15.75" customHeight="1">
      <c r="A91" s="11" t="s">
        <v>315</v>
      </c>
      <c r="B91" s="9" t="s">
        <v>105</v>
      </c>
      <c r="C91" s="9">
        <v>1.0</v>
      </c>
      <c r="D91" s="10" t="s">
        <v>35</v>
      </c>
      <c r="E91" s="9">
        <v>2.0</v>
      </c>
      <c r="F91" s="9">
        <v>4.0</v>
      </c>
      <c r="G91" s="11" t="s">
        <v>36</v>
      </c>
      <c r="H91" s="9" t="s">
        <v>19</v>
      </c>
      <c r="I91" s="9"/>
      <c r="J91" s="9"/>
      <c r="K91" s="12">
        <v>20.0</v>
      </c>
      <c r="L91" s="9"/>
      <c r="M91" s="9" t="s">
        <v>19</v>
      </c>
      <c r="N91" s="9"/>
      <c r="O91" s="11" t="s">
        <v>316</v>
      </c>
      <c r="P91" s="11" t="s">
        <v>21</v>
      </c>
      <c r="Q91" s="7"/>
      <c r="R91" s="7"/>
      <c r="S91" s="7"/>
      <c r="T91" s="7"/>
      <c r="U91" s="7"/>
      <c r="V91" s="7"/>
      <c r="W91" s="7"/>
      <c r="X91" s="7"/>
      <c r="Y91" s="7"/>
      <c r="Z91" s="7"/>
    </row>
    <row r="92" ht="15.75" customHeight="1">
      <c r="A92" s="11" t="s">
        <v>317</v>
      </c>
      <c r="B92" s="9" t="s">
        <v>318</v>
      </c>
      <c r="C92" s="9">
        <v>1.0</v>
      </c>
      <c r="D92" s="10" t="s">
        <v>46</v>
      </c>
      <c r="E92" s="9">
        <v>4.0</v>
      </c>
      <c r="F92" s="9">
        <v>8.0</v>
      </c>
      <c r="G92" s="11" t="s">
        <v>36</v>
      </c>
      <c r="H92" s="9" t="s">
        <v>19</v>
      </c>
      <c r="I92" s="9"/>
      <c r="J92" s="9"/>
      <c r="K92" s="12">
        <v>25.0</v>
      </c>
      <c r="L92" s="9"/>
      <c r="M92" s="9" t="s">
        <v>19</v>
      </c>
      <c r="N92" s="9"/>
      <c r="O92" s="11" t="s">
        <v>319</v>
      </c>
      <c r="P92" s="11" t="s">
        <v>320</v>
      </c>
      <c r="Q92" s="7"/>
      <c r="R92" s="7"/>
      <c r="S92" s="7"/>
      <c r="T92" s="7"/>
      <c r="U92" s="7"/>
      <c r="V92" s="7"/>
      <c r="W92" s="7"/>
      <c r="X92" s="7"/>
      <c r="Y92" s="7"/>
      <c r="Z92" s="7"/>
    </row>
    <row r="93" ht="15.75" customHeight="1">
      <c r="A93" s="11" t="s">
        <v>321</v>
      </c>
      <c r="B93" s="9" t="s">
        <v>310</v>
      </c>
      <c r="C93" s="9">
        <v>1.0</v>
      </c>
      <c r="D93" s="10" t="s">
        <v>35</v>
      </c>
      <c r="E93" s="9">
        <v>1.0</v>
      </c>
      <c r="F93" s="9">
        <v>4.0</v>
      </c>
      <c r="G93" s="11" t="s">
        <v>41</v>
      </c>
      <c r="H93" s="9" t="s">
        <v>19</v>
      </c>
      <c r="I93" s="9"/>
      <c r="J93" s="9"/>
      <c r="K93" s="12">
        <v>20.0</v>
      </c>
      <c r="L93" s="9"/>
      <c r="M93" s="9" t="s">
        <v>19</v>
      </c>
      <c r="N93" s="9"/>
      <c r="O93" s="11" t="s">
        <v>322</v>
      </c>
      <c r="P93" s="11" t="s">
        <v>323</v>
      </c>
      <c r="Q93" s="7"/>
      <c r="R93" s="7"/>
      <c r="S93" s="7"/>
      <c r="T93" s="7"/>
      <c r="U93" s="7"/>
      <c r="V93" s="7"/>
      <c r="W93" s="7"/>
      <c r="X93" s="7"/>
      <c r="Y93" s="7"/>
      <c r="Z93" s="7"/>
    </row>
    <row r="94" ht="15.75" customHeight="1">
      <c r="A94" s="11" t="s">
        <v>324</v>
      </c>
      <c r="B94" s="9" t="s">
        <v>180</v>
      </c>
      <c r="C94" s="9">
        <v>1.0</v>
      </c>
      <c r="D94" s="10" t="s">
        <v>46</v>
      </c>
      <c r="E94" s="9">
        <v>2.0</v>
      </c>
      <c r="F94" s="9">
        <v>2.0</v>
      </c>
      <c r="G94" s="11" t="s">
        <v>41</v>
      </c>
      <c r="H94" s="9" t="s">
        <v>19</v>
      </c>
      <c r="I94" s="9"/>
      <c r="J94" s="9"/>
      <c r="K94" s="12">
        <v>30.0</v>
      </c>
      <c r="L94" s="9"/>
      <c r="M94" s="9" t="s">
        <v>19</v>
      </c>
      <c r="N94" s="9"/>
      <c r="O94" s="11" t="s">
        <v>325</v>
      </c>
      <c r="P94" s="11" t="s">
        <v>326</v>
      </c>
      <c r="Q94" s="7"/>
      <c r="R94" s="7"/>
      <c r="S94" s="7"/>
      <c r="T94" s="7"/>
      <c r="U94" s="7"/>
      <c r="V94" s="7"/>
      <c r="W94" s="7"/>
      <c r="X94" s="7"/>
      <c r="Y94" s="7"/>
      <c r="Z94" s="7"/>
    </row>
    <row r="95" ht="15.75" customHeight="1">
      <c r="A95" s="11" t="s">
        <v>327</v>
      </c>
      <c r="B95" s="9" t="s">
        <v>146</v>
      </c>
      <c r="C95" s="9">
        <v>1.0</v>
      </c>
      <c r="D95" s="10" t="s">
        <v>70</v>
      </c>
      <c r="E95" s="9">
        <v>2.0</v>
      </c>
      <c r="F95" s="9">
        <v>6.0</v>
      </c>
      <c r="G95" s="11" t="s">
        <v>36</v>
      </c>
      <c r="H95" s="9" t="s">
        <v>19</v>
      </c>
      <c r="I95" s="9"/>
      <c r="J95" s="9"/>
      <c r="K95" s="12">
        <v>25.0</v>
      </c>
      <c r="L95" s="9" t="s">
        <v>19</v>
      </c>
      <c r="M95" s="9"/>
      <c r="N95" s="9"/>
      <c r="O95" s="11" t="s">
        <v>299</v>
      </c>
      <c r="P95" s="11" t="s">
        <v>328</v>
      </c>
      <c r="Q95" s="7"/>
      <c r="R95" s="7"/>
      <c r="S95" s="7"/>
      <c r="T95" s="7"/>
      <c r="U95" s="7"/>
      <c r="V95" s="7"/>
      <c r="W95" s="7"/>
      <c r="X95" s="7"/>
      <c r="Y95" s="7"/>
      <c r="Z95" s="7"/>
    </row>
    <row r="96" ht="15.75" customHeight="1">
      <c r="A96" s="11" t="s">
        <v>329</v>
      </c>
      <c r="B96" s="9" t="s">
        <v>29</v>
      </c>
      <c r="C96" s="9">
        <v>1.0</v>
      </c>
      <c r="D96" s="10" t="s">
        <v>61</v>
      </c>
      <c r="E96" s="9">
        <v>2.0</v>
      </c>
      <c r="F96" s="9">
        <v>4.0</v>
      </c>
      <c r="G96" s="11" t="s">
        <v>135</v>
      </c>
      <c r="H96" s="9"/>
      <c r="I96" s="9" t="s">
        <v>19</v>
      </c>
      <c r="J96" s="9"/>
      <c r="K96" s="12">
        <v>20.0</v>
      </c>
      <c r="L96" s="9"/>
      <c r="M96" s="9" t="s">
        <v>19</v>
      </c>
      <c r="N96" s="9"/>
      <c r="O96" s="11" t="s">
        <v>330</v>
      </c>
      <c r="P96" s="11" t="s">
        <v>64</v>
      </c>
      <c r="Q96" s="7"/>
      <c r="R96" s="7"/>
      <c r="S96" s="7"/>
      <c r="T96" s="7"/>
      <c r="U96" s="7"/>
      <c r="V96" s="7"/>
      <c r="W96" s="7"/>
      <c r="X96" s="7"/>
      <c r="Y96" s="7"/>
      <c r="Z96" s="7"/>
    </row>
    <row r="97" ht="15.75" customHeight="1">
      <c r="A97" s="11" t="s">
        <v>331</v>
      </c>
      <c r="B97" s="9" t="s">
        <v>332</v>
      </c>
      <c r="C97" s="9">
        <v>5.0</v>
      </c>
      <c r="D97" s="10" t="s">
        <v>70</v>
      </c>
      <c r="E97" s="9">
        <v>3.0</v>
      </c>
      <c r="F97" s="9">
        <v>8.0</v>
      </c>
      <c r="G97" s="11" t="s">
        <v>56</v>
      </c>
      <c r="H97" s="9"/>
      <c r="I97" s="9" t="s">
        <v>19</v>
      </c>
      <c r="J97" s="9"/>
      <c r="K97" s="12">
        <v>15.0</v>
      </c>
      <c r="L97" s="9" t="s">
        <v>19</v>
      </c>
      <c r="M97" s="9"/>
      <c r="N97" s="9"/>
      <c r="O97" s="11" t="s">
        <v>333</v>
      </c>
      <c r="P97" s="11" t="s">
        <v>334</v>
      </c>
      <c r="Q97" s="7"/>
      <c r="R97" s="7"/>
      <c r="S97" s="7"/>
      <c r="T97" s="7"/>
      <c r="U97" s="7"/>
      <c r="V97" s="7"/>
      <c r="W97" s="7"/>
      <c r="X97" s="7"/>
      <c r="Y97" s="7"/>
      <c r="Z97" s="7"/>
    </row>
    <row r="98" ht="15.75" hidden="1" customHeight="1">
      <c r="A98" s="11" t="s">
        <v>335</v>
      </c>
      <c r="B98" s="9" t="s">
        <v>219</v>
      </c>
      <c r="C98" s="13">
        <v>0.0</v>
      </c>
      <c r="D98" s="10" t="s">
        <v>134</v>
      </c>
      <c r="E98" s="9">
        <v>3.0</v>
      </c>
      <c r="F98" s="9">
        <v>8.0</v>
      </c>
      <c r="G98" s="11" t="s">
        <v>56</v>
      </c>
      <c r="H98" s="9" t="s">
        <v>19</v>
      </c>
      <c r="I98" s="9"/>
      <c r="J98" s="9"/>
      <c r="K98" s="12">
        <v>15.0</v>
      </c>
      <c r="L98" s="9" t="s">
        <v>19</v>
      </c>
      <c r="M98" s="9"/>
      <c r="N98" s="9"/>
      <c r="O98" s="11" t="s">
        <v>333</v>
      </c>
      <c r="P98" s="11" t="s">
        <v>336</v>
      </c>
      <c r="Q98" s="7"/>
      <c r="R98" s="7"/>
      <c r="S98" s="7"/>
      <c r="T98" s="7"/>
      <c r="U98" s="7"/>
      <c r="V98" s="7"/>
      <c r="W98" s="7"/>
      <c r="X98" s="7"/>
      <c r="Y98" s="7"/>
      <c r="Z98" s="7"/>
    </row>
    <row r="99" ht="15.75" customHeight="1">
      <c r="A99" s="11" t="s">
        <v>337</v>
      </c>
      <c r="B99" s="9" t="s">
        <v>216</v>
      </c>
      <c r="C99" s="9">
        <v>1.0</v>
      </c>
      <c r="D99" s="10" t="s">
        <v>130</v>
      </c>
      <c r="E99" s="9">
        <v>2.0</v>
      </c>
      <c r="F99" s="9">
        <v>6.0</v>
      </c>
      <c r="G99" s="11" t="s">
        <v>25</v>
      </c>
      <c r="H99" s="9"/>
      <c r="I99" s="9" t="s">
        <v>19</v>
      </c>
      <c r="J99" s="9"/>
      <c r="K99" s="12">
        <v>20.0</v>
      </c>
      <c r="L99" s="9" t="s">
        <v>19</v>
      </c>
      <c r="M99" s="9"/>
      <c r="N99" s="9"/>
      <c r="O99" s="11" t="s">
        <v>338</v>
      </c>
      <c r="P99" s="11" t="s">
        <v>27</v>
      </c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ht="15.75" customHeight="1">
      <c r="A100" s="11" t="s">
        <v>339</v>
      </c>
      <c r="B100" s="9" t="s">
        <v>243</v>
      </c>
      <c r="C100" s="9">
        <v>1.0</v>
      </c>
      <c r="D100" s="10" t="s">
        <v>35</v>
      </c>
      <c r="E100" s="9">
        <v>3.0</v>
      </c>
      <c r="F100" s="9">
        <v>12.0</v>
      </c>
      <c r="G100" s="11" t="s">
        <v>18</v>
      </c>
      <c r="H100" s="9"/>
      <c r="I100" s="9" t="s">
        <v>19</v>
      </c>
      <c r="J100" s="9"/>
      <c r="K100" s="12">
        <v>20.0</v>
      </c>
      <c r="L100" s="9" t="s">
        <v>19</v>
      </c>
      <c r="M100" s="9"/>
      <c r="N100" s="9"/>
      <c r="O100" s="11" t="s">
        <v>340</v>
      </c>
      <c r="P100" s="11" t="s">
        <v>341</v>
      </c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ht="15.75" customHeight="1">
      <c r="A101" s="11" t="s">
        <v>342</v>
      </c>
      <c r="B101" s="9" t="s">
        <v>60</v>
      </c>
      <c r="C101" s="9">
        <v>1.0</v>
      </c>
      <c r="D101" s="10" t="s">
        <v>30</v>
      </c>
      <c r="E101" s="9">
        <v>2.0</v>
      </c>
      <c r="F101" s="9">
        <v>4.0</v>
      </c>
      <c r="G101" s="11" t="s">
        <v>56</v>
      </c>
      <c r="H101" s="9" t="s">
        <v>19</v>
      </c>
      <c r="I101" s="9"/>
      <c r="J101" s="9"/>
      <c r="K101" s="12">
        <v>20.0</v>
      </c>
      <c r="L101" s="9" t="s">
        <v>19</v>
      </c>
      <c r="M101" s="9"/>
      <c r="N101" s="9"/>
      <c r="O101" s="11" t="s">
        <v>343</v>
      </c>
      <c r="P101" s="11" t="s">
        <v>27</v>
      </c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ht="15.75" customHeight="1">
      <c r="A102" s="11" t="s">
        <v>344</v>
      </c>
      <c r="B102" s="9" t="s">
        <v>243</v>
      </c>
      <c r="C102" s="9">
        <v>2.0</v>
      </c>
      <c r="D102" s="10" t="s">
        <v>167</v>
      </c>
      <c r="E102" s="9">
        <v>3.0</v>
      </c>
      <c r="F102" s="9" t="s">
        <v>345</v>
      </c>
      <c r="G102" s="11" t="s">
        <v>135</v>
      </c>
      <c r="H102" s="9" t="s">
        <v>66</v>
      </c>
      <c r="I102" s="9"/>
      <c r="J102" s="9"/>
      <c r="K102" s="12">
        <v>15.0</v>
      </c>
      <c r="L102" s="9"/>
      <c r="M102" s="9" t="s">
        <v>19</v>
      </c>
      <c r="N102" s="9"/>
      <c r="O102" s="11" t="s">
        <v>346</v>
      </c>
      <c r="P102" s="11" t="s">
        <v>347</v>
      </c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ht="15.75" customHeight="1">
      <c r="A103" s="11" t="s">
        <v>348</v>
      </c>
      <c r="B103" s="9" t="s">
        <v>105</v>
      </c>
      <c r="C103" s="9">
        <v>1.0</v>
      </c>
      <c r="D103" s="10" t="s">
        <v>349</v>
      </c>
      <c r="E103" s="9">
        <v>2.0</v>
      </c>
      <c r="F103" s="9">
        <v>4.0</v>
      </c>
      <c r="G103" s="11" t="s">
        <v>56</v>
      </c>
      <c r="H103" s="9"/>
      <c r="I103" s="9" t="s">
        <v>19</v>
      </c>
      <c r="J103" s="9"/>
      <c r="K103" s="12">
        <v>30.0</v>
      </c>
      <c r="L103" s="9" t="s">
        <v>19</v>
      </c>
      <c r="M103" s="9"/>
      <c r="N103" s="9"/>
      <c r="O103" s="11" t="s">
        <v>350</v>
      </c>
      <c r="P103" s="11" t="s">
        <v>27</v>
      </c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ht="15.75" customHeight="1">
      <c r="A104" s="11" t="s">
        <v>351</v>
      </c>
      <c r="B104" s="9" t="s">
        <v>269</v>
      </c>
      <c r="C104" s="9">
        <v>1.0</v>
      </c>
      <c r="D104" s="10" t="s">
        <v>24</v>
      </c>
      <c r="E104" s="9">
        <v>2.0</v>
      </c>
      <c r="F104" s="9">
        <v>4.0</v>
      </c>
      <c r="G104" s="11" t="s">
        <v>41</v>
      </c>
      <c r="H104" s="9" t="s">
        <v>19</v>
      </c>
      <c r="I104" s="9"/>
      <c r="J104" s="9"/>
      <c r="K104" s="12">
        <v>40.0</v>
      </c>
      <c r="L104" s="9"/>
      <c r="M104" s="9"/>
      <c r="N104" s="9" t="s">
        <v>19</v>
      </c>
      <c r="O104" s="11" t="s">
        <v>352</v>
      </c>
      <c r="P104" s="11" t="s">
        <v>353</v>
      </c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ht="15.75" customHeight="1">
      <c r="A105" s="11" t="s">
        <v>354</v>
      </c>
      <c r="B105" s="9" t="s">
        <v>355</v>
      </c>
      <c r="C105" s="9">
        <v>1.0</v>
      </c>
      <c r="D105" s="10" t="s">
        <v>46</v>
      </c>
      <c r="E105" s="9">
        <v>2.0</v>
      </c>
      <c r="F105" s="9">
        <v>2.0</v>
      </c>
      <c r="G105" s="11" t="s">
        <v>36</v>
      </c>
      <c r="H105" s="9"/>
      <c r="I105" s="9" t="s">
        <v>19</v>
      </c>
      <c r="J105" s="9"/>
      <c r="K105" s="12">
        <v>20.0</v>
      </c>
      <c r="L105" s="9" t="s">
        <v>19</v>
      </c>
      <c r="M105" s="9"/>
      <c r="N105" s="9"/>
      <c r="O105" s="11" t="s">
        <v>356</v>
      </c>
      <c r="P105" s="11" t="s">
        <v>248</v>
      </c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ht="15.75" hidden="1" customHeight="1">
      <c r="A106" s="15" t="s">
        <v>357</v>
      </c>
      <c r="B106" s="9" t="s">
        <v>358</v>
      </c>
      <c r="C106" s="13">
        <v>0.0</v>
      </c>
      <c r="D106" s="10" t="s">
        <v>167</v>
      </c>
      <c r="E106" s="9">
        <v>3.0</v>
      </c>
      <c r="F106" s="9">
        <v>7.0</v>
      </c>
      <c r="G106" s="11" t="s">
        <v>359</v>
      </c>
      <c r="H106" s="13" t="s">
        <v>257</v>
      </c>
      <c r="I106" s="9"/>
      <c r="J106" s="9"/>
      <c r="K106" s="14">
        <v>76.0</v>
      </c>
      <c r="L106" s="9"/>
      <c r="M106" s="9"/>
      <c r="N106" s="9" t="s">
        <v>19</v>
      </c>
      <c r="O106" s="11" t="s">
        <v>360</v>
      </c>
      <c r="P106" s="11" t="s">
        <v>361</v>
      </c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ht="15.75" customHeight="1">
      <c r="A107" s="11" t="s">
        <v>362</v>
      </c>
      <c r="B107" s="9" t="s">
        <v>363</v>
      </c>
      <c r="C107" s="9">
        <v>1.0</v>
      </c>
      <c r="D107" s="10" t="s">
        <v>93</v>
      </c>
      <c r="E107" s="9">
        <v>3.0</v>
      </c>
      <c r="F107" s="9">
        <v>7.0</v>
      </c>
      <c r="G107" s="11" t="s">
        <v>177</v>
      </c>
      <c r="H107" s="9" t="s">
        <v>19</v>
      </c>
      <c r="I107" s="9"/>
      <c r="J107" s="9"/>
      <c r="K107" s="12">
        <v>60.0</v>
      </c>
      <c r="L107" s="9"/>
      <c r="M107" s="9"/>
      <c r="N107" s="9" t="s">
        <v>19</v>
      </c>
      <c r="O107" s="11" t="s">
        <v>360</v>
      </c>
      <c r="P107" s="11" t="s">
        <v>361</v>
      </c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ht="15.75" customHeight="1">
      <c r="A108" s="11" t="s">
        <v>364</v>
      </c>
      <c r="B108" s="9" t="s">
        <v>363</v>
      </c>
      <c r="C108" s="9">
        <v>1.0</v>
      </c>
      <c r="D108" s="10" t="s">
        <v>46</v>
      </c>
      <c r="E108" s="9">
        <v>3.0</v>
      </c>
      <c r="F108" s="9">
        <v>6.0</v>
      </c>
      <c r="G108" s="11" t="s">
        <v>177</v>
      </c>
      <c r="H108" s="9" t="s">
        <v>19</v>
      </c>
      <c r="I108" s="9"/>
      <c r="J108" s="9"/>
      <c r="K108" s="14">
        <v>130.0</v>
      </c>
      <c r="L108" s="9"/>
      <c r="M108" s="9"/>
      <c r="N108" s="9" t="s">
        <v>19</v>
      </c>
      <c r="O108" s="11" t="s">
        <v>360</v>
      </c>
      <c r="P108" s="11" t="s">
        <v>361</v>
      </c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ht="15.75" customHeight="1">
      <c r="A109" s="11" t="s">
        <v>365</v>
      </c>
      <c r="B109" s="9" t="s">
        <v>366</v>
      </c>
      <c r="C109" s="9">
        <v>1.0</v>
      </c>
      <c r="D109" s="10" t="s">
        <v>24</v>
      </c>
      <c r="E109" s="9" t="s">
        <v>367</v>
      </c>
      <c r="F109" s="9" t="s">
        <v>367</v>
      </c>
      <c r="G109" s="11" t="s">
        <v>177</v>
      </c>
      <c r="H109" s="9" t="s">
        <v>19</v>
      </c>
      <c r="I109" s="9"/>
      <c r="J109" s="9"/>
      <c r="K109" s="14">
        <v>60.0</v>
      </c>
      <c r="L109" s="9"/>
      <c r="M109" s="9"/>
      <c r="N109" s="9" t="s">
        <v>19</v>
      </c>
      <c r="O109" s="11" t="s">
        <v>368</v>
      </c>
      <c r="P109" s="11" t="s">
        <v>188</v>
      </c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ht="15.75" customHeight="1">
      <c r="A110" s="11" t="s">
        <v>369</v>
      </c>
      <c r="B110" s="9" t="s">
        <v>370</v>
      </c>
      <c r="C110" s="9">
        <v>1.0</v>
      </c>
      <c r="D110" s="10" t="s">
        <v>70</v>
      </c>
      <c r="E110" s="9">
        <v>2.0</v>
      </c>
      <c r="F110" s="9">
        <v>8.0</v>
      </c>
      <c r="G110" s="11" t="s">
        <v>36</v>
      </c>
      <c r="H110" s="9"/>
      <c r="I110" s="9" t="s">
        <v>19</v>
      </c>
      <c r="J110" s="9"/>
      <c r="K110" s="12">
        <v>20.0</v>
      </c>
      <c r="L110" s="9" t="s">
        <v>19</v>
      </c>
      <c r="M110" s="9"/>
      <c r="N110" s="9"/>
      <c r="O110" s="11" t="s">
        <v>371</v>
      </c>
      <c r="P110" s="11" t="s">
        <v>372</v>
      </c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ht="15.75" customHeight="1">
      <c r="A111" s="11" t="s">
        <v>373</v>
      </c>
      <c r="B111" s="9" t="s">
        <v>237</v>
      </c>
      <c r="C111" s="9">
        <v>1.0</v>
      </c>
      <c r="D111" s="10" t="s">
        <v>46</v>
      </c>
      <c r="E111" s="9">
        <v>3.0</v>
      </c>
      <c r="F111" s="9">
        <v>6.0</v>
      </c>
      <c r="G111" s="11" t="s">
        <v>56</v>
      </c>
      <c r="H111" s="9" t="s">
        <v>19</v>
      </c>
      <c r="I111" s="9"/>
      <c r="J111" s="9"/>
      <c r="K111" s="12">
        <v>25.0</v>
      </c>
      <c r="L111" s="9" t="s">
        <v>19</v>
      </c>
      <c r="M111" s="9"/>
      <c r="N111" s="9"/>
      <c r="O111" s="11" t="s">
        <v>374</v>
      </c>
      <c r="P111" s="11" t="s">
        <v>95</v>
      </c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ht="15.75" customHeight="1">
      <c r="A112" s="11" t="s">
        <v>375</v>
      </c>
      <c r="B112" s="9" t="s">
        <v>219</v>
      </c>
      <c r="C112" s="9">
        <v>1.0</v>
      </c>
      <c r="D112" s="10" t="s">
        <v>46</v>
      </c>
      <c r="E112" s="9">
        <v>2.0</v>
      </c>
      <c r="F112" s="9">
        <v>4.0</v>
      </c>
      <c r="G112" s="11" t="s">
        <v>36</v>
      </c>
      <c r="H112" s="9" t="s">
        <v>19</v>
      </c>
      <c r="I112" s="9"/>
      <c r="J112" s="9"/>
      <c r="K112" s="12">
        <v>30.0</v>
      </c>
      <c r="L112" s="9"/>
      <c r="M112" s="9" t="s">
        <v>19</v>
      </c>
      <c r="N112" s="9"/>
      <c r="O112" s="11" t="s">
        <v>376</v>
      </c>
      <c r="P112" s="11" t="s">
        <v>98</v>
      </c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ht="15.75" customHeight="1">
      <c r="A113" s="11" t="s">
        <v>377</v>
      </c>
      <c r="B113" s="9" t="s">
        <v>273</v>
      </c>
      <c r="C113" s="9">
        <v>1.0</v>
      </c>
      <c r="D113" s="10" t="s">
        <v>46</v>
      </c>
      <c r="E113" s="9">
        <v>2.0</v>
      </c>
      <c r="F113" s="9">
        <v>6.0</v>
      </c>
      <c r="G113" s="11" t="s">
        <v>71</v>
      </c>
      <c r="H113" s="9" t="s">
        <v>19</v>
      </c>
      <c r="I113" s="9"/>
      <c r="J113" s="9"/>
      <c r="K113" s="12">
        <v>20.0</v>
      </c>
      <c r="L113" s="9"/>
      <c r="M113" s="9" t="s">
        <v>19</v>
      </c>
      <c r="N113" s="9"/>
      <c r="O113" s="11" t="s">
        <v>378</v>
      </c>
      <c r="P113" s="11" t="s">
        <v>275</v>
      </c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ht="15.75" customHeight="1">
      <c r="A114" s="11" t="s">
        <v>379</v>
      </c>
      <c r="B114" s="9" t="s">
        <v>358</v>
      </c>
      <c r="C114" s="9">
        <v>1.0</v>
      </c>
      <c r="D114" s="10" t="s">
        <v>46</v>
      </c>
      <c r="E114" s="9">
        <v>2.0</v>
      </c>
      <c r="F114" s="9">
        <v>4.0</v>
      </c>
      <c r="G114" s="11" t="s">
        <v>41</v>
      </c>
      <c r="H114" s="9" t="s">
        <v>19</v>
      </c>
      <c r="I114" s="9"/>
      <c r="J114" s="9"/>
      <c r="K114" s="12">
        <v>20.0</v>
      </c>
      <c r="L114" s="9"/>
      <c r="M114" s="9" t="s">
        <v>19</v>
      </c>
      <c r="N114" s="9"/>
      <c r="O114" s="11" t="s">
        <v>380</v>
      </c>
      <c r="P114" s="11" t="s">
        <v>320</v>
      </c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ht="15.75" customHeight="1">
      <c r="A115" s="11" t="s">
        <v>381</v>
      </c>
      <c r="B115" s="9" t="s">
        <v>246</v>
      </c>
      <c r="C115" s="9">
        <v>1.0</v>
      </c>
      <c r="D115" s="10" t="s">
        <v>46</v>
      </c>
      <c r="E115" s="9">
        <v>2.0</v>
      </c>
      <c r="F115" s="9">
        <v>6.0</v>
      </c>
      <c r="G115" s="11" t="s">
        <v>135</v>
      </c>
      <c r="H115" s="9"/>
      <c r="I115" s="9" t="s">
        <v>19</v>
      </c>
      <c r="J115" s="9"/>
      <c r="K115" s="12">
        <v>25.0</v>
      </c>
      <c r="L115" s="9" t="s">
        <v>19</v>
      </c>
      <c r="M115" s="9"/>
      <c r="N115" s="9"/>
      <c r="O115" s="11" t="s">
        <v>382</v>
      </c>
      <c r="P115" s="11" t="s">
        <v>383</v>
      </c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ht="15.75" customHeight="1">
      <c r="A116" s="11" t="s">
        <v>384</v>
      </c>
      <c r="B116" s="9" t="s">
        <v>287</v>
      </c>
      <c r="C116" s="9">
        <v>1.0</v>
      </c>
      <c r="D116" s="10" t="s">
        <v>70</v>
      </c>
      <c r="E116" s="9">
        <v>2.0</v>
      </c>
      <c r="F116" s="9">
        <v>10.0</v>
      </c>
      <c r="G116" s="11" t="s">
        <v>18</v>
      </c>
      <c r="H116" s="9" t="s">
        <v>19</v>
      </c>
      <c r="I116" s="9"/>
      <c r="J116" s="9"/>
      <c r="K116" s="12">
        <v>20.0</v>
      </c>
      <c r="L116" s="9" t="s">
        <v>19</v>
      </c>
      <c r="M116" s="9"/>
      <c r="N116" s="9"/>
      <c r="O116" s="11" t="s">
        <v>385</v>
      </c>
      <c r="P116" s="11" t="s">
        <v>27</v>
      </c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ht="15.75" customHeight="1">
      <c r="A117" s="11" t="s">
        <v>386</v>
      </c>
      <c r="B117" s="9" t="s">
        <v>387</v>
      </c>
      <c r="C117" s="9">
        <v>1.0</v>
      </c>
      <c r="D117" s="10" t="s">
        <v>24</v>
      </c>
      <c r="E117" s="9">
        <v>3.0</v>
      </c>
      <c r="F117" s="9">
        <v>4.0</v>
      </c>
      <c r="G117" s="11" t="s">
        <v>135</v>
      </c>
      <c r="H117" s="9" t="s">
        <v>19</v>
      </c>
      <c r="I117" s="9"/>
      <c r="J117" s="9"/>
      <c r="K117" s="12">
        <v>40.0</v>
      </c>
      <c r="L117" s="9"/>
      <c r="M117" s="9" t="s">
        <v>19</v>
      </c>
      <c r="N117" s="9"/>
      <c r="O117" s="11" t="s">
        <v>388</v>
      </c>
      <c r="P117" s="11" t="s">
        <v>389</v>
      </c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ht="15.75" customHeight="1">
      <c r="A118" s="11" t="s">
        <v>390</v>
      </c>
      <c r="B118" s="9" t="s">
        <v>370</v>
      </c>
      <c r="C118" s="9">
        <v>1.0</v>
      </c>
      <c r="D118" s="10" t="s">
        <v>70</v>
      </c>
      <c r="E118" s="9">
        <v>2.0</v>
      </c>
      <c r="F118" s="9">
        <v>9.0</v>
      </c>
      <c r="G118" s="11" t="s">
        <v>18</v>
      </c>
      <c r="H118" s="9" t="s">
        <v>19</v>
      </c>
      <c r="I118" s="9"/>
      <c r="J118" s="9"/>
      <c r="K118" s="12">
        <v>30.0</v>
      </c>
      <c r="L118" s="9"/>
      <c r="M118" s="9" t="s">
        <v>19</v>
      </c>
      <c r="N118" s="9"/>
      <c r="O118" s="11" t="s">
        <v>391</v>
      </c>
      <c r="P118" s="11" t="s">
        <v>389</v>
      </c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ht="15.75" customHeight="1">
      <c r="A119" s="11" t="s">
        <v>392</v>
      </c>
      <c r="B119" s="9" t="s">
        <v>224</v>
      </c>
      <c r="C119" s="9">
        <v>1.0</v>
      </c>
      <c r="D119" s="10" t="s">
        <v>24</v>
      </c>
      <c r="E119" s="9">
        <v>2.0</v>
      </c>
      <c r="F119" s="9">
        <v>6.0</v>
      </c>
      <c r="G119" s="11" t="s">
        <v>41</v>
      </c>
      <c r="H119" s="9" t="s">
        <v>19</v>
      </c>
      <c r="I119" s="9"/>
      <c r="J119" s="9"/>
      <c r="K119" s="12">
        <v>20.0</v>
      </c>
      <c r="L119" s="9"/>
      <c r="M119" s="9" t="s">
        <v>19</v>
      </c>
      <c r="N119" s="9"/>
      <c r="O119" s="11" t="s">
        <v>393</v>
      </c>
      <c r="P119" s="11" t="s">
        <v>21</v>
      </c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ht="15.75" customHeight="1">
      <c r="A120" s="11" t="s">
        <v>394</v>
      </c>
      <c r="B120" s="9" t="s">
        <v>199</v>
      </c>
      <c r="C120" s="9">
        <v>1.0</v>
      </c>
      <c r="D120" s="10" t="s">
        <v>24</v>
      </c>
      <c r="E120" s="9">
        <v>2.0</v>
      </c>
      <c r="F120" s="9">
        <v>6.0</v>
      </c>
      <c r="G120" s="11" t="s">
        <v>41</v>
      </c>
      <c r="H120" s="9" t="s">
        <v>19</v>
      </c>
      <c r="I120" s="9"/>
      <c r="J120" s="9"/>
      <c r="K120" s="12">
        <v>30.0</v>
      </c>
      <c r="L120" s="9"/>
      <c r="M120" s="9"/>
      <c r="N120" s="9" t="s">
        <v>19</v>
      </c>
      <c r="O120" s="11" t="s">
        <v>395</v>
      </c>
      <c r="P120" s="11" t="s">
        <v>164</v>
      </c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ht="15.75" customHeight="1">
      <c r="A121" s="11" t="s">
        <v>396</v>
      </c>
      <c r="B121" s="9" t="s">
        <v>397</v>
      </c>
      <c r="C121" s="9">
        <v>1.0</v>
      </c>
      <c r="D121" s="10" t="s">
        <v>46</v>
      </c>
      <c r="E121" s="9">
        <v>4.0</v>
      </c>
      <c r="F121" s="9">
        <v>4.0</v>
      </c>
      <c r="G121" s="11" t="s">
        <v>56</v>
      </c>
      <c r="H121" s="9" t="s">
        <v>19</v>
      </c>
      <c r="I121" s="9"/>
      <c r="J121" s="9"/>
      <c r="K121" s="12">
        <v>30.0</v>
      </c>
      <c r="L121" s="9"/>
      <c r="M121" s="9" t="s">
        <v>19</v>
      </c>
      <c r="N121" s="9"/>
      <c r="O121" s="11" t="s">
        <v>398</v>
      </c>
      <c r="P121" s="11" t="s">
        <v>336</v>
      </c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ht="15.75" customHeight="1">
      <c r="A122" s="11" t="s">
        <v>399</v>
      </c>
      <c r="B122" s="9" t="s">
        <v>400</v>
      </c>
      <c r="C122" s="9">
        <v>2.0</v>
      </c>
      <c r="D122" s="10" t="s">
        <v>46</v>
      </c>
      <c r="E122" s="9">
        <v>3.0</v>
      </c>
      <c r="F122" s="9">
        <v>6.0</v>
      </c>
      <c r="G122" s="11" t="s">
        <v>18</v>
      </c>
      <c r="H122" s="9"/>
      <c r="I122" s="9" t="s">
        <v>19</v>
      </c>
      <c r="J122" s="9"/>
      <c r="K122" s="12">
        <v>20.0</v>
      </c>
      <c r="L122" s="9" t="s">
        <v>19</v>
      </c>
      <c r="M122" s="9"/>
      <c r="N122" s="9"/>
      <c r="O122" s="11" t="s">
        <v>401</v>
      </c>
      <c r="P122" s="11" t="s">
        <v>141</v>
      </c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ht="15.75" customHeight="1">
      <c r="A123" s="11" t="s">
        <v>402</v>
      </c>
      <c r="B123" s="9" t="s">
        <v>366</v>
      </c>
      <c r="C123" s="9">
        <v>1.0</v>
      </c>
      <c r="D123" s="10" t="s">
        <v>24</v>
      </c>
      <c r="E123" s="9">
        <v>2.0</v>
      </c>
      <c r="F123" s="9">
        <v>2.0</v>
      </c>
      <c r="G123" s="11" t="s">
        <v>135</v>
      </c>
      <c r="H123" s="9" t="s">
        <v>19</v>
      </c>
      <c r="I123" s="9"/>
      <c r="J123" s="9"/>
      <c r="K123" s="12">
        <v>30.0</v>
      </c>
      <c r="L123" s="9"/>
      <c r="M123" s="9"/>
      <c r="N123" s="9" t="s">
        <v>19</v>
      </c>
      <c r="O123" s="11" t="s">
        <v>403</v>
      </c>
      <c r="P123" s="11" t="s">
        <v>188</v>
      </c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ht="15.75" hidden="1" customHeight="1">
      <c r="A124" s="11" t="s">
        <v>404</v>
      </c>
      <c r="B124" s="9" t="s">
        <v>208</v>
      </c>
      <c r="C124" s="13">
        <v>0.0</v>
      </c>
      <c r="D124" s="10" t="s">
        <v>405</v>
      </c>
      <c r="E124" s="9">
        <v>2.0</v>
      </c>
      <c r="F124" s="9">
        <v>4.0</v>
      </c>
      <c r="G124" s="11" t="s">
        <v>147</v>
      </c>
      <c r="H124" s="13" t="s">
        <v>257</v>
      </c>
      <c r="I124" s="9" t="s">
        <v>19</v>
      </c>
      <c r="J124" s="9"/>
      <c r="K124" s="14">
        <v>30.0</v>
      </c>
      <c r="L124" s="9"/>
      <c r="M124" s="9"/>
      <c r="N124" s="9" t="s">
        <v>19</v>
      </c>
      <c r="O124" s="11" t="s">
        <v>406</v>
      </c>
      <c r="P124" s="11" t="s">
        <v>248</v>
      </c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ht="15.75" customHeight="1">
      <c r="A125" s="11" t="s">
        <v>407</v>
      </c>
      <c r="B125" s="9" t="s">
        <v>408</v>
      </c>
      <c r="C125" s="9">
        <v>1.0</v>
      </c>
      <c r="D125" s="10" t="s">
        <v>24</v>
      </c>
      <c r="E125" s="9">
        <v>2.0</v>
      </c>
      <c r="F125" s="9">
        <v>4.0</v>
      </c>
      <c r="G125" s="11" t="s">
        <v>205</v>
      </c>
      <c r="H125" s="9" t="s">
        <v>19</v>
      </c>
      <c r="I125" s="9"/>
      <c r="J125" s="9"/>
      <c r="K125" s="14">
        <v>80.0</v>
      </c>
      <c r="L125" s="9"/>
      <c r="M125" s="9"/>
      <c r="N125" s="9" t="s">
        <v>19</v>
      </c>
      <c r="O125" s="11" t="s">
        <v>409</v>
      </c>
      <c r="P125" s="11" t="s">
        <v>410</v>
      </c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ht="15.75" customHeight="1">
      <c r="A126" s="11" t="s">
        <v>411</v>
      </c>
      <c r="B126" s="9" t="s">
        <v>180</v>
      </c>
      <c r="C126" s="9">
        <v>1.0</v>
      </c>
      <c r="D126" s="10" t="s">
        <v>167</v>
      </c>
      <c r="E126" s="9">
        <v>2.0</v>
      </c>
      <c r="F126" s="9">
        <v>2.0</v>
      </c>
      <c r="G126" s="11" t="s">
        <v>36</v>
      </c>
      <c r="H126" s="9" t="s">
        <v>19</v>
      </c>
      <c r="I126" s="9"/>
      <c r="J126" s="9"/>
      <c r="K126" s="14">
        <v>50.0</v>
      </c>
      <c r="L126" s="9"/>
      <c r="M126" s="9"/>
      <c r="N126" s="9" t="s">
        <v>19</v>
      </c>
      <c r="O126" s="11" t="s">
        <v>412</v>
      </c>
      <c r="P126" s="11" t="s">
        <v>413</v>
      </c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ht="15.75" customHeight="1">
      <c r="A127" s="11" t="s">
        <v>414</v>
      </c>
      <c r="B127" s="9" t="s">
        <v>180</v>
      </c>
      <c r="C127" s="9">
        <v>1.0</v>
      </c>
      <c r="D127" s="10" t="s">
        <v>167</v>
      </c>
      <c r="E127" s="9">
        <v>2.0</v>
      </c>
      <c r="F127" s="9">
        <v>2.0</v>
      </c>
      <c r="G127" s="11" t="s">
        <v>36</v>
      </c>
      <c r="H127" s="9" t="s">
        <v>19</v>
      </c>
      <c r="I127" s="9"/>
      <c r="J127" s="9"/>
      <c r="K127" s="14">
        <v>20.0</v>
      </c>
      <c r="L127" s="9"/>
      <c r="M127" s="9"/>
      <c r="N127" s="9" t="s">
        <v>19</v>
      </c>
      <c r="O127" s="11" t="s">
        <v>412</v>
      </c>
      <c r="P127" s="11" t="s">
        <v>413</v>
      </c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ht="15.75" customHeight="1">
      <c r="A128" s="11" t="s">
        <v>415</v>
      </c>
      <c r="B128" s="9" t="s">
        <v>180</v>
      </c>
      <c r="C128" s="9">
        <v>1.0</v>
      </c>
      <c r="D128" s="10" t="s">
        <v>167</v>
      </c>
      <c r="E128" s="9">
        <v>2.0</v>
      </c>
      <c r="F128" s="9">
        <v>2.0</v>
      </c>
      <c r="G128" s="11" t="s">
        <v>36</v>
      </c>
      <c r="H128" s="9" t="s">
        <v>19</v>
      </c>
      <c r="I128" s="9"/>
      <c r="J128" s="9"/>
      <c r="K128" s="14">
        <v>20.0</v>
      </c>
      <c r="L128" s="9"/>
      <c r="M128" s="9"/>
      <c r="N128" s="9" t="s">
        <v>19</v>
      </c>
      <c r="O128" s="11" t="s">
        <v>412</v>
      </c>
      <c r="P128" s="11" t="s">
        <v>413</v>
      </c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ht="15.75" customHeight="1">
      <c r="A129" s="11" t="s">
        <v>416</v>
      </c>
      <c r="B129" s="9" t="s">
        <v>273</v>
      </c>
      <c r="C129" s="9">
        <v>1.0</v>
      </c>
      <c r="D129" s="10" t="s">
        <v>405</v>
      </c>
      <c r="E129" s="9">
        <v>2.0</v>
      </c>
      <c r="F129" s="9">
        <v>4.0</v>
      </c>
      <c r="G129" s="11" t="s">
        <v>36</v>
      </c>
      <c r="H129" s="9" t="s">
        <v>19</v>
      </c>
      <c r="I129" s="9"/>
      <c r="J129" s="9"/>
      <c r="K129" s="12">
        <v>20.0</v>
      </c>
      <c r="L129" s="9"/>
      <c r="M129" s="9"/>
      <c r="N129" s="9" t="s">
        <v>19</v>
      </c>
      <c r="O129" s="11" t="s">
        <v>417</v>
      </c>
      <c r="P129" s="11" t="s">
        <v>418</v>
      </c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ht="15.75" customHeight="1">
      <c r="A130" s="11" t="s">
        <v>419</v>
      </c>
      <c r="B130" s="9" t="s">
        <v>50</v>
      </c>
      <c r="C130" s="9">
        <v>2.0</v>
      </c>
      <c r="D130" s="10" t="s">
        <v>167</v>
      </c>
      <c r="E130" s="9">
        <v>2.0</v>
      </c>
      <c r="F130" s="9">
        <v>50.0</v>
      </c>
      <c r="G130" s="11" t="s">
        <v>18</v>
      </c>
      <c r="H130" s="9" t="s">
        <v>19</v>
      </c>
      <c r="I130" s="9"/>
      <c r="J130" s="9"/>
      <c r="K130" s="12">
        <v>20.0</v>
      </c>
      <c r="L130" s="9" t="s">
        <v>19</v>
      </c>
      <c r="M130" s="9"/>
      <c r="N130" s="9"/>
      <c r="O130" s="11" t="s">
        <v>420</v>
      </c>
      <c r="P130" s="11" t="s">
        <v>107</v>
      </c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ht="15.75" customHeight="1">
      <c r="A131" s="11" t="s">
        <v>421</v>
      </c>
      <c r="B131" s="9" t="s">
        <v>216</v>
      </c>
      <c r="C131" s="9">
        <v>1.0</v>
      </c>
      <c r="D131" s="10" t="s">
        <v>167</v>
      </c>
      <c r="E131" s="9">
        <v>2.0</v>
      </c>
      <c r="F131" s="9">
        <v>10.0</v>
      </c>
      <c r="G131" s="11" t="s">
        <v>135</v>
      </c>
      <c r="H131" s="9" t="s">
        <v>19</v>
      </c>
      <c r="I131" s="9"/>
      <c r="J131" s="9"/>
      <c r="K131" s="12">
        <v>15.0</v>
      </c>
      <c r="L131" s="9" t="s">
        <v>19</v>
      </c>
      <c r="M131" s="9"/>
      <c r="N131" s="9"/>
      <c r="O131" s="11" t="s">
        <v>422</v>
      </c>
      <c r="P131" s="11" t="s">
        <v>141</v>
      </c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ht="15.75" customHeight="1">
      <c r="A132" s="11" t="s">
        <v>423</v>
      </c>
      <c r="B132" s="9" t="s">
        <v>240</v>
      </c>
      <c r="C132" s="9">
        <v>1.0</v>
      </c>
      <c r="D132" s="10" t="s">
        <v>35</v>
      </c>
      <c r="E132" s="9">
        <v>5.0</v>
      </c>
      <c r="F132" s="9">
        <v>10.0</v>
      </c>
      <c r="G132" s="11" t="s">
        <v>56</v>
      </c>
      <c r="H132" s="9" t="s">
        <v>19</v>
      </c>
      <c r="I132" s="9"/>
      <c r="J132" s="9"/>
      <c r="K132" s="12">
        <v>15.0</v>
      </c>
      <c r="L132" s="9" t="s">
        <v>19</v>
      </c>
      <c r="M132" s="9"/>
      <c r="N132" s="9"/>
      <c r="O132" s="11" t="s">
        <v>424</v>
      </c>
      <c r="P132" s="11" t="s">
        <v>21</v>
      </c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ht="15.75" customHeight="1">
      <c r="A133" s="11" t="s">
        <v>425</v>
      </c>
      <c r="B133" s="9" t="s">
        <v>269</v>
      </c>
      <c r="C133" s="9">
        <v>1.0</v>
      </c>
      <c r="D133" s="10" t="s">
        <v>24</v>
      </c>
      <c r="E133" s="9">
        <v>2.0</v>
      </c>
      <c r="F133" s="9">
        <v>6.0</v>
      </c>
      <c r="G133" s="11" t="s">
        <v>36</v>
      </c>
      <c r="H133" s="9" t="s">
        <v>19</v>
      </c>
      <c r="I133" s="9"/>
      <c r="J133" s="9"/>
      <c r="K133" s="12">
        <v>20.0</v>
      </c>
      <c r="L133" s="9"/>
      <c r="M133" s="9"/>
      <c r="N133" s="9" t="s">
        <v>19</v>
      </c>
      <c r="O133" s="11" t="s">
        <v>426</v>
      </c>
      <c r="P133" s="11" t="s">
        <v>58</v>
      </c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ht="15.75" customHeight="1">
      <c r="A134" s="11" t="s">
        <v>427</v>
      </c>
      <c r="B134" s="9" t="s">
        <v>246</v>
      </c>
      <c r="C134" s="9">
        <v>1.0</v>
      </c>
      <c r="D134" s="10" t="s">
        <v>46</v>
      </c>
      <c r="E134" s="9">
        <v>2.0</v>
      </c>
      <c r="F134" s="9">
        <v>5.0</v>
      </c>
      <c r="G134" s="11" t="s">
        <v>135</v>
      </c>
      <c r="H134" s="9" t="s">
        <v>19</v>
      </c>
      <c r="I134" s="9"/>
      <c r="J134" s="9"/>
      <c r="K134" s="14">
        <v>40.0</v>
      </c>
      <c r="L134" s="9" t="s">
        <v>19</v>
      </c>
      <c r="M134" s="9"/>
      <c r="N134" s="9"/>
      <c r="O134" s="11" t="s">
        <v>428</v>
      </c>
      <c r="P134" s="11" t="s">
        <v>429</v>
      </c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ht="15.75" customHeight="1">
      <c r="A135" s="11" t="s">
        <v>430</v>
      </c>
      <c r="B135" s="9" t="s">
        <v>129</v>
      </c>
      <c r="C135" s="9">
        <v>1.0</v>
      </c>
      <c r="D135" s="10" t="s">
        <v>35</v>
      </c>
      <c r="E135" s="9">
        <v>2.0</v>
      </c>
      <c r="F135" s="9">
        <v>6.0</v>
      </c>
      <c r="G135" s="11" t="s">
        <v>18</v>
      </c>
      <c r="H135" s="9" t="s">
        <v>19</v>
      </c>
      <c r="I135" s="9"/>
      <c r="J135" s="9"/>
      <c r="K135" s="12">
        <v>20.0</v>
      </c>
      <c r="L135" s="9" t="s">
        <v>19</v>
      </c>
      <c r="M135" s="9"/>
      <c r="N135" s="9"/>
      <c r="O135" s="11" t="s">
        <v>431</v>
      </c>
      <c r="P135" s="11" t="s">
        <v>21</v>
      </c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ht="15.75" customHeight="1">
      <c r="A136" s="11" t="s">
        <v>432</v>
      </c>
      <c r="B136" s="9" t="s">
        <v>50</v>
      </c>
      <c r="C136" s="9">
        <v>1.0</v>
      </c>
      <c r="D136" s="10" t="s">
        <v>70</v>
      </c>
      <c r="E136" s="9">
        <v>4.0</v>
      </c>
      <c r="F136" s="9">
        <v>9.0</v>
      </c>
      <c r="G136" s="11" t="s">
        <v>18</v>
      </c>
      <c r="H136" s="9" t="s">
        <v>19</v>
      </c>
      <c r="I136" s="9"/>
      <c r="J136" s="9"/>
      <c r="K136" s="12">
        <v>20.0</v>
      </c>
      <c r="L136" s="9"/>
      <c r="M136" s="9" t="s">
        <v>19</v>
      </c>
      <c r="N136" s="9"/>
      <c r="O136" s="11" t="s">
        <v>433</v>
      </c>
      <c r="P136" s="11" t="s">
        <v>341</v>
      </c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ht="15.75" customHeight="1">
      <c r="A137" s="11" t="s">
        <v>434</v>
      </c>
      <c r="B137" s="9" t="s">
        <v>370</v>
      </c>
      <c r="C137" s="9">
        <v>1.0</v>
      </c>
      <c r="D137" s="10" t="s">
        <v>70</v>
      </c>
      <c r="E137" s="9">
        <v>3.0</v>
      </c>
      <c r="F137" s="9">
        <v>5.0</v>
      </c>
      <c r="G137" s="11" t="s">
        <v>36</v>
      </c>
      <c r="H137" s="9"/>
      <c r="I137" s="9" t="s">
        <v>19</v>
      </c>
      <c r="J137" s="9"/>
      <c r="K137" s="12">
        <v>20.0</v>
      </c>
      <c r="L137" s="9"/>
      <c r="M137" s="9" t="s">
        <v>19</v>
      </c>
      <c r="N137" s="9"/>
      <c r="O137" s="11" t="s">
        <v>435</v>
      </c>
      <c r="P137" s="11" t="s">
        <v>27</v>
      </c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ht="15.75" customHeight="1">
      <c r="A138" s="11" t="s">
        <v>436</v>
      </c>
      <c r="B138" s="9" t="s">
        <v>219</v>
      </c>
      <c r="C138" s="9">
        <v>1.0</v>
      </c>
      <c r="D138" s="10" t="s">
        <v>437</v>
      </c>
      <c r="E138" s="9">
        <v>2.0</v>
      </c>
      <c r="F138" s="9">
        <v>6.0</v>
      </c>
      <c r="G138" s="11" t="s">
        <v>36</v>
      </c>
      <c r="H138" s="9" t="s">
        <v>19</v>
      </c>
      <c r="I138" s="9"/>
      <c r="J138" s="9"/>
      <c r="K138" s="12">
        <v>15.0</v>
      </c>
      <c r="L138" s="9" t="s">
        <v>19</v>
      </c>
      <c r="M138" s="9"/>
      <c r="N138" s="9"/>
      <c r="O138" s="11" t="s">
        <v>438</v>
      </c>
      <c r="P138" s="11" t="s">
        <v>372</v>
      </c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ht="15.75" customHeight="1">
      <c r="A139" s="11" t="s">
        <v>439</v>
      </c>
      <c r="B139" s="9" t="s">
        <v>440</v>
      </c>
      <c r="C139" s="9">
        <v>1.0</v>
      </c>
      <c r="D139" s="10" t="s">
        <v>24</v>
      </c>
      <c r="E139" s="9">
        <v>2.0</v>
      </c>
      <c r="F139" s="9">
        <v>4.0</v>
      </c>
      <c r="G139" s="11" t="s">
        <v>41</v>
      </c>
      <c r="H139" s="9" t="s">
        <v>19</v>
      </c>
      <c r="I139" s="9"/>
      <c r="J139" s="9"/>
      <c r="K139" s="12">
        <v>25.0</v>
      </c>
      <c r="L139" s="9"/>
      <c r="M139" s="9"/>
      <c r="N139" s="9" t="s">
        <v>19</v>
      </c>
      <c r="O139" s="11" t="s">
        <v>441</v>
      </c>
      <c r="P139" s="11" t="s">
        <v>226</v>
      </c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ht="15.75" customHeight="1">
      <c r="A140" s="11" t="s">
        <v>442</v>
      </c>
      <c r="B140" s="9" t="s">
        <v>114</v>
      </c>
      <c r="C140" s="9">
        <v>1.0</v>
      </c>
      <c r="D140" s="10" t="s">
        <v>115</v>
      </c>
      <c r="E140" s="9">
        <v>2.0</v>
      </c>
      <c r="F140" s="9">
        <v>2.0</v>
      </c>
      <c r="G140" s="11" t="s">
        <v>36</v>
      </c>
      <c r="H140" s="9" t="s">
        <v>66</v>
      </c>
      <c r="I140" s="9"/>
      <c r="J140" s="9"/>
      <c r="K140" s="12">
        <v>30.0</v>
      </c>
      <c r="L140" s="9"/>
      <c r="M140" s="9"/>
      <c r="N140" s="9" t="s">
        <v>19</v>
      </c>
      <c r="O140" s="11" t="s">
        <v>443</v>
      </c>
      <c r="P140" s="11" t="s">
        <v>444</v>
      </c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ht="15.75" customHeight="1">
      <c r="A141" s="11" t="s">
        <v>445</v>
      </c>
      <c r="B141" s="9" t="s">
        <v>219</v>
      </c>
      <c r="C141" s="9">
        <v>1.0</v>
      </c>
      <c r="D141" s="10" t="s">
        <v>35</v>
      </c>
      <c r="E141" s="9">
        <v>2.0</v>
      </c>
      <c r="F141" s="9">
        <v>4.0</v>
      </c>
      <c r="G141" s="11" t="s">
        <v>25</v>
      </c>
      <c r="H141" s="9" t="s">
        <v>19</v>
      </c>
      <c r="I141" s="9"/>
      <c r="J141" s="9"/>
      <c r="K141" s="12">
        <v>15.0</v>
      </c>
      <c r="L141" s="9" t="s">
        <v>19</v>
      </c>
      <c r="M141" s="9"/>
      <c r="N141" s="9"/>
      <c r="O141" s="11" t="s">
        <v>446</v>
      </c>
      <c r="P141" s="11" t="s">
        <v>123</v>
      </c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ht="15.75" customHeight="1">
      <c r="A142" s="11" t="s">
        <v>447</v>
      </c>
      <c r="B142" s="9" t="s">
        <v>355</v>
      </c>
      <c r="C142" s="9">
        <v>1.0</v>
      </c>
      <c r="D142" s="10" t="s">
        <v>70</v>
      </c>
      <c r="E142" s="9">
        <v>1.0</v>
      </c>
      <c r="F142" s="9" t="s">
        <v>345</v>
      </c>
      <c r="G142" s="11" t="s">
        <v>25</v>
      </c>
      <c r="H142" s="9" t="s">
        <v>19</v>
      </c>
      <c r="I142" s="9"/>
      <c r="J142" s="9"/>
      <c r="K142" s="12">
        <v>20.0</v>
      </c>
      <c r="L142" s="9" t="s">
        <v>19</v>
      </c>
      <c r="M142" s="9"/>
      <c r="N142" s="9"/>
      <c r="O142" s="11" t="s">
        <v>448</v>
      </c>
      <c r="P142" s="11" t="s">
        <v>21</v>
      </c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ht="15.75" customHeight="1">
      <c r="A143" s="11" t="s">
        <v>449</v>
      </c>
      <c r="B143" s="9" t="s">
        <v>243</v>
      </c>
      <c r="C143" s="9">
        <v>1.0</v>
      </c>
      <c r="D143" s="10" t="s">
        <v>70</v>
      </c>
      <c r="E143" s="9">
        <v>1.0</v>
      </c>
      <c r="F143" s="9">
        <v>8.0</v>
      </c>
      <c r="G143" s="11" t="s">
        <v>25</v>
      </c>
      <c r="H143" s="9"/>
      <c r="I143" s="9" t="s">
        <v>19</v>
      </c>
      <c r="J143" s="9"/>
      <c r="K143" s="12">
        <v>10.0</v>
      </c>
      <c r="L143" s="9" t="s">
        <v>19</v>
      </c>
      <c r="M143" s="9"/>
      <c r="N143" s="9"/>
      <c r="O143" s="11" t="s">
        <v>450</v>
      </c>
      <c r="P143" s="11" t="s">
        <v>141</v>
      </c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ht="15.75" customHeight="1">
      <c r="A144" s="11" t="s">
        <v>451</v>
      </c>
      <c r="B144" s="9" t="s">
        <v>452</v>
      </c>
      <c r="C144" s="9">
        <v>1.0</v>
      </c>
      <c r="D144" s="10" t="s">
        <v>35</v>
      </c>
      <c r="E144" s="9">
        <v>2.0</v>
      </c>
      <c r="F144" s="9">
        <v>8.0</v>
      </c>
      <c r="G144" s="11" t="s">
        <v>36</v>
      </c>
      <c r="H144" s="9" t="s">
        <v>19</v>
      </c>
      <c r="I144" s="9"/>
      <c r="J144" s="9"/>
      <c r="K144" s="12">
        <v>20.0</v>
      </c>
      <c r="L144" s="9" t="s">
        <v>19</v>
      </c>
      <c r="M144" s="9"/>
      <c r="N144" s="9"/>
      <c r="O144" s="11" t="s">
        <v>453</v>
      </c>
      <c r="P144" s="11" t="s">
        <v>454</v>
      </c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ht="15.75" customHeight="1">
      <c r="A145" s="11" t="s">
        <v>455</v>
      </c>
      <c r="B145" s="9" t="s">
        <v>23</v>
      </c>
      <c r="C145" s="9">
        <v>1.0</v>
      </c>
      <c r="D145" s="10" t="s">
        <v>46</v>
      </c>
      <c r="E145" s="9">
        <v>2.0</v>
      </c>
      <c r="F145" s="9">
        <v>4.0</v>
      </c>
      <c r="G145" s="11" t="s">
        <v>36</v>
      </c>
      <c r="H145" s="9"/>
      <c r="I145" s="9" t="s">
        <v>19</v>
      </c>
      <c r="J145" s="9"/>
      <c r="K145" s="12">
        <v>30.0</v>
      </c>
      <c r="L145" s="9"/>
      <c r="M145" s="9"/>
      <c r="N145" s="9" t="s">
        <v>19</v>
      </c>
      <c r="O145" s="11" t="s">
        <v>456</v>
      </c>
      <c r="P145" s="11" t="s">
        <v>58</v>
      </c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ht="15.75" customHeight="1">
      <c r="A146" s="11" t="s">
        <v>457</v>
      </c>
      <c r="B146" s="9" t="s">
        <v>196</v>
      </c>
      <c r="C146" s="9">
        <v>1.0</v>
      </c>
      <c r="D146" s="10" t="s">
        <v>70</v>
      </c>
      <c r="E146" s="9">
        <v>3.0</v>
      </c>
      <c r="F146" s="9">
        <v>8.0</v>
      </c>
      <c r="G146" s="11" t="s">
        <v>71</v>
      </c>
      <c r="H146" s="9"/>
      <c r="I146" s="9"/>
      <c r="J146" s="9" t="s">
        <v>19</v>
      </c>
      <c r="K146" s="12">
        <v>20.0</v>
      </c>
      <c r="L146" s="9" t="s">
        <v>19</v>
      </c>
      <c r="M146" s="9"/>
      <c r="N146" s="9"/>
      <c r="O146" s="11" t="s">
        <v>458</v>
      </c>
      <c r="P146" s="11" t="s">
        <v>107</v>
      </c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ht="15.75" customHeight="1">
      <c r="A147" s="11" t="s">
        <v>459</v>
      </c>
      <c r="B147" s="9" t="s">
        <v>180</v>
      </c>
      <c r="C147" s="9">
        <v>1.0</v>
      </c>
      <c r="D147" s="10" t="s">
        <v>70</v>
      </c>
      <c r="E147" s="9">
        <v>3.0</v>
      </c>
      <c r="F147" s="9">
        <v>5.0</v>
      </c>
      <c r="G147" s="11" t="s">
        <v>36</v>
      </c>
      <c r="H147" s="9" t="s">
        <v>66</v>
      </c>
      <c r="I147" s="9"/>
      <c r="J147" s="9"/>
      <c r="K147" s="12">
        <v>30.0</v>
      </c>
      <c r="L147" s="9" t="s">
        <v>19</v>
      </c>
      <c r="M147" s="9"/>
      <c r="N147" s="9"/>
      <c r="O147" s="11" t="s">
        <v>460</v>
      </c>
      <c r="P147" s="11" t="s">
        <v>389</v>
      </c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ht="15.75" customHeight="1">
      <c r="A148" s="11" t="s">
        <v>461</v>
      </c>
      <c r="B148" s="9" t="s">
        <v>50</v>
      </c>
      <c r="C148" s="9">
        <v>1.0</v>
      </c>
      <c r="D148" s="10" t="s">
        <v>70</v>
      </c>
      <c r="E148" s="9">
        <v>2.0</v>
      </c>
      <c r="F148" s="9">
        <v>8.0</v>
      </c>
      <c r="G148" s="11" t="s">
        <v>200</v>
      </c>
      <c r="H148" s="9" t="s">
        <v>19</v>
      </c>
      <c r="I148" s="9"/>
      <c r="J148" s="9"/>
      <c r="K148" s="12">
        <v>20.0</v>
      </c>
      <c r="L148" s="9" t="s">
        <v>19</v>
      </c>
      <c r="M148" s="9"/>
      <c r="N148" s="9"/>
      <c r="O148" s="11" t="s">
        <v>462</v>
      </c>
      <c r="P148" s="11" t="s">
        <v>107</v>
      </c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ht="15.75" customHeight="1">
      <c r="A149" s="11" t="s">
        <v>463</v>
      </c>
      <c r="B149" s="9" t="s">
        <v>208</v>
      </c>
      <c r="C149" s="9">
        <v>1.0</v>
      </c>
      <c r="D149" s="10" t="s">
        <v>167</v>
      </c>
      <c r="E149" s="9">
        <v>2.0</v>
      </c>
      <c r="F149" s="9">
        <v>4.0</v>
      </c>
      <c r="G149" s="11" t="s">
        <v>41</v>
      </c>
      <c r="H149" s="9" t="s">
        <v>19</v>
      </c>
      <c r="I149" s="9"/>
      <c r="J149" s="9"/>
      <c r="K149" s="12">
        <v>40.0</v>
      </c>
      <c r="L149" s="9"/>
      <c r="M149" s="9" t="s">
        <v>19</v>
      </c>
      <c r="N149" s="9"/>
      <c r="O149" s="11" t="s">
        <v>464</v>
      </c>
      <c r="P149" s="11" t="s">
        <v>27</v>
      </c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ht="15.75" customHeight="1">
      <c r="A150" s="11" t="s">
        <v>465</v>
      </c>
      <c r="B150" s="9" t="s">
        <v>466</v>
      </c>
      <c r="C150" s="9">
        <v>1.0</v>
      </c>
      <c r="D150" s="10" t="s">
        <v>70</v>
      </c>
      <c r="E150" s="9">
        <v>2.0</v>
      </c>
      <c r="F150" s="9">
        <v>4.0</v>
      </c>
      <c r="G150" s="11" t="s">
        <v>41</v>
      </c>
      <c r="H150" s="9"/>
      <c r="I150" s="9" t="s">
        <v>19</v>
      </c>
      <c r="J150" s="9"/>
      <c r="K150" s="14">
        <v>30.0</v>
      </c>
      <c r="L150" s="9" t="s">
        <v>19</v>
      </c>
      <c r="M150" s="9"/>
      <c r="N150" s="9"/>
      <c r="O150" s="11" t="s">
        <v>467</v>
      </c>
      <c r="P150" s="11" t="s">
        <v>468</v>
      </c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ht="15.75" customHeight="1">
      <c r="A151" s="11" t="s">
        <v>469</v>
      </c>
      <c r="B151" s="9" t="s">
        <v>470</v>
      </c>
      <c r="C151" s="9">
        <v>1.0</v>
      </c>
      <c r="D151" s="10" t="s">
        <v>46</v>
      </c>
      <c r="E151" s="9">
        <v>2.0</v>
      </c>
      <c r="F151" s="9">
        <v>7.0</v>
      </c>
      <c r="G151" s="11" t="s">
        <v>471</v>
      </c>
      <c r="H151" s="9" t="s">
        <v>19</v>
      </c>
      <c r="I151" s="9"/>
      <c r="J151" s="9"/>
      <c r="K151" s="14">
        <v>20.0</v>
      </c>
      <c r="L151" s="9" t="s">
        <v>19</v>
      </c>
      <c r="M151" s="9"/>
      <c r="N151" s="9"/>
      <c r="O151" s="11" t="s">
        <v>472</v>
      </c>
      <c r="P151" s="11" t="s">
        <v>107</v>
      </c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ht="15.75" customHeight="1">
      <c r="A152" s="11" t="s">
        <v>473</v>
      </c>
      <c r="B152" s="9" t="s">
        <v>34</v>
      </c>
      <c r="C152" s="9">
        <v>1.0</v>
      </c>
      <c r="D152" s="10" t="s">
        <v>167</v>
      </c>
      <c r="E152" s="9">
        <v>1.0</v>
      </c>
      <c r="F152" s="9">
        <v>4.0</v>
      </c>
      <c r="G152" s="11" t="s">
        <v>41</v>
      </c>
      <c r="H152" s="9" t="s">
        <v>19</v>
      </c>
      <c r="I152" s="9"/>
      <c r="J152" s="9"/>
      <c r="K152" s="14">
        <v>30.0</v>
      </c>
      <c r="L152" s="9"/>
      <c r="M152" s="9" t="s">
        <v>19</v>
      </c>
      <c r="N152" s="9"/>
      <c r="O152" s="11" t="s">
        <v>474</v>
      </c>
      <c r="P152" s="11" t="s">
        <v>320</v>
      </c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ht="15.75" customHeight="1">
      <c r="A153" s="11" t="s">
        <v>475</v>
      </c>
      <c r="B153" s="9" t="s">
        <v>476</v>
      </c>
      <c r="C153" s="9">
        <v>1.0</v>
      </c>
      <c r="D153" s="10" t="s">
        <v>70</v>
      </c>
      <c r="E153" s="9">
        <v>2.0</v>
      </c>
      <c r="F153" s="9">
        <v>2.0</v>
      </c>
      <c r="G153" s="11" t="s">
        <v>25</v>
      </c>
      <c r="H153" s="9"/>
      <c r="I153" s="9" t="s">
        <v>19</v>
      </c>
      <c r="J153" s="9"/>
      <c r="K153" s="14">
        <v>20.0</v>
      </c>
      <c r="L153" s="9" t="s">
        <v>19</v>
      </c>
      <c r="M153" s="9"/>
      <c r="N153" s="9"/>
      <c r="O153" s="11" t="s">
        <v>477</v>
      </c>
      <c r="P153" s="11" t="s">
        <v>478</v>
      </c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ht="15.75" customHeight="1">
      <c r="A154" s="11" t="s">
        <v>479</v>
      </c>
      <c r="B154" s="9" t="s">
        <v>480</v>
      </c>
      <c r="C154" s="9">
        <v>1.0</v>
      </c>
      <c r="D154" s="10" t="s">
        <v>167</v>
      </c>
      <c r="E154" s="9">
        <v>3.0</v>
      </c>
      <c r="F154" s="9">
        <v>12.0</v>
      </c>
      <c r="G154" s="11" t="s">
        <v>36</v>
      </c>
      <c r="H154" s="9"/>
      <c r="I154" s="9" t="s">
        <v>19</v>
      </c>
      <c r="J154" s="9"/>
      <c r="K154" s="14">
        <v>25.0</v>
      </c>
      <c r="L154" s="9" t="s">
        <v>19</v>
      </c>
      <c r="M154" s="9"/>
      <c r="N154" s="9"/>
      <c r="O154" s="11" t="s">
        <v>481</v>
      </c>
      <c r="P154" s="11" t="s">
        <v>482</v>
      </c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ht="15.75" customHeight="1">
      <c r="A155" s="11" t="s">
        <v>483</v>
      </c>
      <c r="B155" s="9" t="s">
        <v>484</v>
      </c>
      <c r="C155" s="9">
        <v>4.0</v>
      </c>
      <c r="D155" s="10" t="s">
        <v>167</v>
      </c>
      <c r="E155" s="9">
        <v>3.0</v>
      </c>
      <c r="F155" s="9">
        <v>12.0</v>
      </c>
      <c r="G155" s="11" t="s">
        <v>36</v>
      </c>
      <c r="H155" s="9"/>
      <c r="I155" s="9" t="s">
        <v>19</v>
      </c>
      <c r="J155" s="9"/>
      <c r="K155" s="14">
        <v>20.0</v>
      </c>
      <c r="L155" s="9" t="s">
        <v>19</v>
      </c>
      <c r="M155" s="9"/>
      <c r="N155" s="9"/>
      <c r="O155" s="11" t="s">
        <v>481</v>
      </c>
      <c r="P155" s="11" t="s">
        <v>482</v>
      </c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ht="15.75" customHeight="1">
      <c r="A156" s="11" t="s">
        <v>485</v>
      </c>
      <c r="B156" s="9" t="s">
        <v>237</v>
      </c>
      <c r="C156" s="9">
        <v>1.0</v>
      </c>
      <c r="D156" s="10" t="s">
        <v>46</v>
      </c>
      <c r="E156" s="9">
        <v>3.0</v>
      </c>
      <c r="F156" s="9">
        <v>10.0</v>
      </c>
      <c r="G156" s="11" t="s">
        <v>18</v>
      </c>
      <c r="H156" s="9" t="s">
        <v>19</v>
      </c>
      <c r="I156" s="9"/>
      <c r="J156" s="9"/>
      <c r="K156" s="12">
        <v>20.0</v>
      </c>
      <c r="L156" s="9" t="s">
        <v>19</v>
      </c>
      <c r="M156" s="9"/>
      <c r="N156" s="9"/>
      <c r="O156" s="11" t="s">
        <v>486</v>
      </c>
      <c r="P156" s="11" t="s">
        <v>141</v>
      </c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ht="15.75" customHeight="1">
      <c r="A157" s="11" t="s">
        <v>487</v>
      </c>
      <c r="B157" s="9" t="s">
        <v>488</v>
      </c>
      <c r="C157" s="9">
        <v>1.0</v>
      </c>
      <c r="D157" s="10" t="s">
        <v>489</v>
      </c>
      <c r="E157" s="9">
        <v>3.0</v>
      </c>
      <c r="F157" s="9">
        <v>6.0</v>
      </c>
      <c r="G157" s="11" t="s">
        <v>36</v>
      </c>
      <c r="H157" s="9" t="s">
        <v>19</v>
      </c>
      <c r="I157" s="9"/>
      <c r="J157" s="9"/>
      <c r="K157" s="12">
        <v>20.0</v>
      </c>
      <c r="L157" s="9"/>
      <c r="M157" s="9" t="s">
        <v>19</v>
      </c>
      <c r="N157" s="9"/>
      <c r="O157" s="11" t="s">
        <v>490</v>
      </c>
      <c r="P157" s="11" t="s">
        <v>141</v>
      </c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ht="15.75" customHeight="1">
      <c r="A158" s="11" t="s">
        <v>491</v>
      </c>
      <c r="B158" s="9" t="s">
        <v>492</v>
      </c>
      <c r="C158" s="9">
        <v>1.0</v>
      </c>
      <c r="D158" s="10" t="s">
        <v>489</v>
      </c>
      <c r="E158" s="9">
        <v>3.0</v>
      </c>
      <c r="F158" s="9">
        <v>6.0</v>
      </c>
      <c r="G158" s="11" t="s">
        <v>36</v>
      </c>
      <c r="H158" s="9" t="s">
        <v>19</v>
      </c>
      <c r="I158" s="9"/>
      <c r="J158" s="9"/>
      <c r="K158" s="14">
        <v>20.0</v>
      </c>
      <c r="L158" s="9"/>
      <c r="M158" s="9" t="s">
        <v>19</v>
      </c>
      <c r="N158" s="9"/>
      <c r="O158" s="11" t="s">
        <v>493</v>
      </c>
      <c r="P158" s="11" t="s">
        <v>21</v>
      </c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ht="15.75" customHeight="1">
      <c r="A159" s="11" t="s">
        <v>494</v>
      </c>
      <c r="B159" s="13" t="s">
        <v>29</v>
      </c>
      <c r="C159" s="9">
        <v>1.0</v>
      </c>
      <c r="D159" s="10" t="s">
        <v>24</v>
      </c>
      <c r="E159" s="9">
        <v>1.0</v>
      </c>
      <c r="F159" s="9">
        <v>4.0</v>
      </c>
      <c r="G159" s="11" t="s">
        <v>135</v>
      </c>
      <c r="H159" s="9" t="s">
        <v>19</v>
      </c>
      <c r="I159" s="9"/>
      <c r="J159" s="9"/>
      <c r="K159" s="12">
        <v>40.0</v>
      </c>
      <c r="L159" s="9"/>
      <c r="M159" s="9"/>
      <c r="N159" s="9" t="s">
        <v>19</v>
      </c>
      <c r="O159" s="11" t="s">
        <v>495</v>
      </c>
      <c r="P159" s="11" t="s">
        <v>123</v>
      </c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ht="15.75" customHeight="1">
      <c r="A160" s="11" t="s">
        <v>496</v>
      </c>
      <c r="B160" s="9" t="s">
        <v>50</v>
      </c>
      <c r="C160" s="9">
        <v>1.0</v>
      </c>
      <c r="D160" s="10" t="s">
        <v>130</v>
      </c>
      <c r="E160" s="9">
        <v>2.0</v>
      </c>
      <c r="F160" s="9">
        <v>7.0</v>
      </c>
      <c r="G160" s="11" t="s">
        <v>56</v>
      </c>
      <c r="H160" s="9"/>
      <c r="I160" s="9" t="s">
        <v>19</v>
      </c>
      <c r="J160" s="9"/>
      <c r="K160" s="12">
        <v>20.0</v>
      </c>
      <c r="L160" s="9" t="s">
        <v>19</v>
      </c>
      <c r="M160" s="9"/>
      <c r="N160" s="9"/>
      <c r="O160" s="11" t="s">
        <v>497</v>
      </c>
      <c r="P160" s="11" t="s">
        <v>27</v>
      </c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ht="15.75" customHeight="1">
      <c r="A161" s="11" t="s">
        <v>498</v>
      </c>
      <c r="B161" s="9" t="s">
        <v>355</v>
      </c>
      <c r="C161" s="9">
        <v>2.0</v>
      </c>
      <c r="D161" s="10" t="s">
        <v>46</v>
      </c>
      <c r="E161" s="9">
        <v>2.0</v>
      </c>
      <c r="F161" s="9">
        <v>5.0</v>
      </c>
      <c r="G161" s="11" t="s">
        <v>62</v>
      </c>
      <c r="H161" s="9" t="s">
        <v>19</v>
      </c>
      <c r="I161" s="9"/>
      <c r="J161" s="9"/>
      <c r="K161" s="12">
        <v>30.0</v>
      </c>
      <c r="L161" s="9"/>
      <c r="M161" s="9" t="s">
        <v>19</v>
      </c>
      <c r="N161" s="9"/>
      <c r="O161" s="11" t="s">
        <v>499</v>
      </c>
      <c r="P161" s="11" t="s">
        <v>353</v>
      </c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ht="15.75" customHeight="1">
      <c r="A162" s="15" t="s">
        <v>500</v>
      </c>
      <c r="B162" s="9" t="s">
        <v>204</v>
      </c>
      <c r="C162" s="9">
        <v>1.0</v>
      </c>
      <c r="D162" s="10" t="s">
        <v>70</v>
      </c>
      <c r="E162" s="9">
        <v>2.0</v>
      </c>
      <c r="F162" s="9">
        <v>8.0</v>
      </c>
      <c r="G162" s="11" t="s">
        <v>36</v>
      </c>
      <c r="H162" s="9"/>
      <c r="I162" s="9"/>
      <c r="J162" s="9" t="s">
        <v>19</v>
      </c>
      <c r="K162" s="12">
        <v>30.0</v>
      </c>
      <c r="L162" s="9"/>
      <c r="M162" s="9" t="s">
        <v>19</v>
      </c>
      <c r="N162" s="9"/>
      <c r="O162" s="11" t="s">
        <v>501</v>
      </c>
      <c r="P162" s="11" t="s">
        <v>32</v>
      </c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ht="15.75" hidden="1" customHeight="1">
      <c r="A163" s="11" t="s">
        <v>502</v>
      </c>
      <c r="B163" s="9" t="s">
        <v>400</v>
      </c>
      <c r="C163" s="13">
        <v>0.0</v>
      </c>
      <c r="D163" s="10" t="s">
        <v>35</v>
      </c>
      <c r="E163" s="9">
        <v>2.0</v>
      </c>
      <c r="F163" s="9">
        <v>4.0</v>
      </c>
      <c r="G163" s="11" t="s">
        <v>36</v>
      </c>
      <c r="H163" s="13" t="s">
        <v>503</v>
      </c>
      <c r="I163" s="9" t="s">
        <v>19</v>
      </c>
      <c r="J163" s="9"/>
      <c r="K163" s="12">
        <v>20.0</v>
      </c>
      <c r="L163" s="9" t="s">
        <v>19</v>
      </c>
      <c r="M163" s="9"/>
      <c r="N163" s="9"/>
      <c r="O163" s="11" t="s">
        <v>504</v>
      </c>
      <c r="P163" s="11" t="s">
        <v>95</v>
      </c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ht="15.75" customHeight="1">
      <c r="A164" s="11" t="s">
        <v>505</v>
      </c>
      <c r="B164" s="9" t="s">
        <v>162</v>
      </c>
      <c r="C164" s="9">
        <v>1.0</v>
      </c>
      <c r="D164" s="10" t="s">
        <v>70</v>
      </c>
      <c r="E164" s="9">
        <v>2.0</v>
      </c>
      <c r="F164" s="9">
        <v>4.0</v>
      </c>
      <c r="G164" s="11" t="s">
        <v>25</v>
      </c>
      <c r="H164" s="9" t="s">
        <v>19</v>
      </c>
      <c r="I164" s="9"/>
      <c r="J164" s="9"/>
      <c r="K164" s="12">
        <v>20.0</v>
      </c>
      <c r="L164" s="9" t="s">
        <v>19</v>
      </c>
      <c r="M164" s="9"/>
      <c r="N164" s="9"/>
      <c r="O164" s="11" t="s">
        <v>506</v>
      </c>
      <c r="P164" s="11" t="s">
        <v>102</v>
      </c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ht="15.75" customHeight="1">
      <c r="A165" s="11" t="s">
        <v>507</v>
      </c>
      <c r="B165" s="9" t="s">
        <v>45</v>
      </c>
      <c r="C165" s="9">
        <v>1.0</v>
      </c>
      <c r="D165" s="10" t="s">
        <v>167</v>
      </c>
      <c r="E165" s="9">
        <v>3.0</v>
      </c>
      <c r="F165" s="9">
        <v>5.0</v>
      </c>
      <c r="G165" s="11" t="s">
        <v>135</v>
      </c>
      <c r="H165" s="9" t="s">
        <v>19</v>
      </c>
      <c r="I165" s="9"/>
      <c r="J165" s="9"/>
      <c r="K165" s="12">
        <v>30.0</v>
      </c>
      <c r="L165" s="9"/>
      <c r="M165" s="9" t="s">
        <v>19</v>
      </c>
      <c r="N165" s="9"/>
      <c r="O165" s="11" t="s">
        <v>508</v>
      </c>
      <c r="P165" s="11" t="s">
        <v>509</v>
      </c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ht="15.75" customHeight="1">
      <c r="A166" s="11" t="s">
        <v>510</v>
      </c>
      <c r="B166" s="9" t="s">
        <v>355</v>
      </c>
      <c r="C166" s="9">
        <v>1.0</v>
      </c>
      <c r="D166" s="10" t="s">
        <v>70</v>
      </c>
      <c r="E166" s="9">
        <v>2.0</v>
      </c>
      <c r="F166" s="9">
        <v>6.0</v>
      </c>
      <c r="G166" s="11" t="s">
        <v>41</v>
      </c>
      <c r="H166" s="9"/>
      <c r="I166" s="9" t="s">
        <v>19</v>
      </c>
      <c r="J166" s="9"/>
      <c r="K166" s="12">
        <v>20.0</v>
      </c>
      <c r="L166" s="9" t="s">
        <v>19</v>
      </c>
      <c r="M166" s="9"/>
      <c r="N166" s="9"/>
      <c r="O166" s="11" t="s">
        <v>511</v>
      </c>
      <c r="P166" s="11" t="s">
        <v>107</v>
      </c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ht="15.75" customHeight="1">
      <c r="A167" s="11" t="s">
        <v>512</v>
      </c>
      <c r="B167" s="9" t="s">
        <v>513</v>
      </c>
      <c r="C167" s="9">
        <v>1.0</v>
      </c>
      <c r="D167" s="10" t="s">
        <v>61</v>
      </c>
      <c r="E167" s="9">
        <v>2.0</v>
      </c>
      <c r="F167" s="9">
        <v>4.0</v>
      </c>
      <c r="G167" s="11" t="s">
        <v>56</v>
      </c>
      <c r="H167" s="9" t="s">
        <v>19</v>
      </c>
      <c r="I167" s="9"/>
      <c r="J167" s="9"/>
      <c r="K167" s="12">
        <v>20.0</v>
      </c>
      <c r="L167" s="9" t="s">
        <v>19</v>
      </c>
      <c r="M167" s="9"/>
      <c r="N167" s="9"/>
      <c r="O167" s="11" t="s">
        <v>514</v>
      </c>
      <c r="P167" s="11" t="s">
        <v>21</v>
      </c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ht="15.75" customHeight="1">
      <c r="A168" s="11" t="s">
        <v>515</v>
      </c>
      <c r="B168" s="9" t="s">
        <v>516</v>
      </c>
      <c r="C168" s="9">
        <v>1.0</v>
      </c>
      <c r="D168" s="10" t="s">
        <v>24</v>
      </c>
      <c r="E168" s="9">
        <v>2.0</v>
      </c>
      <c r="F168" s="9">
        <v>8.0</v>
      </c>
      <c r="G168" s="11" t="s">
        <v>41</v>
      </c>
      <c r="H168" s="9" t="s">
        <v>19</v>
      </c>
      <c r="I168" s="9"/>
      <c r="J168" s="9"/>
      <c r="K168" s="12">
        <v>40.0</v>
      </c>
      <c r="L168" s="9"/>
      <c r="M168" s="9"/>
      <c r="N168" s="9" t="s">
        <v>19</v>
      </c>
      <c r="O168" s="11" t="s">
        <v>517</v>
      </c>
      <c r="P168" s="11" t="s">
        <v>518</v>
      </c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ht="15.75" customHeight="1">
      <c r="A169" s="11" t="s">
        <v>519</v>
      </c>
      <c r="B169" s="9" t="s">
        <v>355</v>
      </c>
      <c r="C169" s="9">
        <v>1.0</v>
      </c>
      <c r="D169" s="10" t="s">
        <v>24</v>
      </c>
      <c r="E169" s="9">
        <v>2.0</v>
      </c>
      <c r="F169" s="9">
        <v>8.0</v>
      </c>
      <c r="G169" s="11" t="s">
        <v>41</v>
      </c>
      <c r="H169" s="9" t="s">
        <v>19</v>
      </c>
      <c r="I169" s="9"/>
      <c r="J169" s="9"/>
      <c r="K169" s="12">
        <v>20.0</v>
      </c>
      <c r="L169" s="9"/>
      <c r="M169" s="9" t="s">
        <v>19</v>
      </c>
      <c r="N169" s="9"/>
      <c r="O169" s="11" t="s">
        <v>520</v>
      </c>
      <c r="P169" s="11" t="s">
        <v>521</v>
      </c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ht="15.75" customHeight="1">
      <c r="A170" s="11" t="s">
        <v>522</v>
      </c>
      <c r="B170" s="9" t="s">
        <v>516</v>
      </c>
      <c r="C170" s="9">
        <v>1.0</v>
      </c>
      <c r="D170" s="10" t="s">
        <v>24</v>
      </c>
      <c r="E170" s="9">
        <v>2.0</v>
      </c>
      <c r="F170" s="9">
        <v>8.0</v>
      </c>
      <c r="G170" s="11" t="s">
        <v>41</v>
      </c>
      <c r="H170" s="9" t="s">
        <v>19</v>
      </c>
      <c r="I170" s="9"/>
      <c r="J170" s="9"/>
      <c r="K170" s="12">
        <v>40.0</v>
      </c>
      <c r="L170" s="9"/>
      <c r="M170" s="9"/>
      <c r="N170" s="9" t="s">
        <v>19</v>
      </c>
      <c r="O170" s="11" t="s">
        <v>523</v>
      </c>
      <c r="P170" s="11" t="s">
        <v>518</v>
      </c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ht="15.75" customHeight="1">
      <c r="A171" s="11" t="s">
        <v>524</v>
      </c>
      <c r="B171" s="9" t="s">
        <v>525</v>
      </c>
      <c r="C171" s="9">
        <v>1.0</v>
      </c>
      <c r="D171" s="10" t="s">
        <v>70</v>
      </c>
      <c r="E171" s="9">
        <v>2.0</v>
      </c>
      <c r="F171" s="9">
        <v>4.0</v>
      </c>
      <c r="G171" s="11" t="s">
        <v>56</v>
      </c>
      <c r="H171" s="9" t="s">
        <v>19</v>
      </c>
      <c r="I171" s="9"/>
      <c r="J171" s="9"/>
      <c r="K171" s="12">
        <v>20.0</v>
      </c>
      <c r="L171" s="9" t="s">
        <v>19</v>
      </c>
      <c r="M171" s="9"/>
      <c r="N171" s="9"/>
      <c r="O171" s="11" t="s">
        <v>526</v>
      </c>
      <c r="P171" s="11" t="s">
        <v>389</v>
      </c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ht="15.75" customHeight="1">
      <c r="A172" s="11" t="s">
        <v>527</v>
      </c>
      <c r="B172" s="9" t="s">
        <v>355</v>
      </c>
      <c r="C172" s="9">
        <v>1.0</v>
      </c>
      <c r="D172" s="10" t="s">
        <v>115</v>
      </c>
      <c r="E172" s="9">
        <v>2.0</v>
      </c>
      <c r="F172" s="9">
        <v>4.0</v>
      </c>
      <c r="G172" s="11" t="s">
        <v>62</v>
      </c>
      <c r="H172" s="9" t="s">
        <v>19</v>
      </c>
      <c r="I172" s="9"/>
      <c r="J172" s="9"/>
      <c r="K172" s="12">
        <v>20.0</v>
      </c>
      <c r="L172" s="9"/>
      <c r="M172" s="9" t="s">
        <v>19</v>
      </c>
      <c r="N172" s="9"/>
      <c r="O172" s="11" t="s">
        <v>528</v>
      </c>
      <c r="P172" s="11" t="s">
        <v>529</v>
      </c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ht="15.75" customHeight="1">
      <c r="A173" s="11" t="s">
        <v>530</v>
      </c>
      <c r="B173" s="9" t="s">
        <v>146</v>
      </c>
      <c r="C173" s="9">
        <v>1.0</v>
      </c>
      <c r="D173" s="10" t="s">
        <v>70</v>
      </c>
      <c r="E173" s="9">
        <v>2.0</v>
      </c>
      <c r="F173" s="9">
        <v>5.0</v>
      </c>
      <c r="G173" s="11" t="s">
        <v>41</v>
      </c>
      <c r="H173" s="9"/>
      <c r="I173" s="9" t="s">
        <v>19</v>
      </c>
      <c r="J173" s="9"/>
      <c r="K173" s="12">
        <v>25.0</v>
      </c>
      <c r="L173" s="9" t="s">
        <v>19</v>
      </c>
      <c r="M173" s="9"/>
      <c r="N173" s="9"/>
      <c r="O173" s="11" t="s">
        <v>531</v>
      </c>
      <c r="P173" s="11" t="s">
        <v>532</v>
      </c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ht="15.75" customHeight="1">
      <c r="A174" s="15" t="s">
        <v>533</v>
      </c>
      <c r="B174" s="13" t="s">
        <v>273</v>
      </c>
      <c r="C174" s="13">
        <v>1.0</v>
      </c>
      <c r="D174" s="10" t="s">
        <v>70</v>
      </c>
      <c r="E174" s="9">
        <v>2.0</v>
      </c>
      <c r="F174" s="9">
        <v>5.0</v>
      </c>
      <c r="G174" s="11" t="s">
        <v>41</v>
      </c>
      <c r="H174" s="9"/>
      <c r="I174" s="9" t="s">
        <v>19</v>
      </c>
      <c r="J174" s="9"/>
      <c r="K174" s="14">
        <v>50.0</v>
      </c>
      <c r="L174" s="9" t="s">
        <v>19</v>
      </c>
      <c r="M174" s="9"/>
      <c r="N174" s="9"/>
      <c r="O174" s="11" t="s">
        <v>531</v>
      </c>
      <c r="P174" s="11" t="s">
        <v>534</v>
      </c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ht="15.75" customHeight="1">
      <c r="A175" s="11" t="s">
        <v>535</v>
      </c>
      <c r="B175" s="9" t="s">
        <v>516</v>
      </c>
      <c r="C175" s="9">
        <v>1.0</v>
      </c>
      <c r="D175" s="10" t="s">
        <v>70</v>
      </c>
      <c r="E175" s="9">
        <v>2.0</v>
      </c>
      <c r="F175" s="9">
        <v>5.0</v>
      </c>
      <c r="G175" s="11" t="s">
        <v>211</v>
      </c>
      <c r="H175" s="9" t="s">
        <v>19</v>
      </c>
      <c r="I175" s="9"/>
      <c r="J175" s="9"/>
      <c r="K175" s="12">
        <v>25.0</v>
      </c>
      <c r="L175" s="9" t="s">
        <v>19</v>
      </c>
      <c r="M175" s="9"/>
      <c r="N175" s="9"/>
      <c r="O175" s="11" t="s">
        <v>531</v>
      </c>
      <c r="P175" s="11" t="s">
        <v>334</v>
      </c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ht="15.75" customHeight="1">
      <c r="A176" s="11" t="s">
        <v>536</v>
      </c>
      <c r="B176" s="9" t="s">
        <v>537</v>
      </c>
      <c r="C176" s="9">
        <v>2.0</v>
      </c>
      <c r="D176" s="10" t="s">
        <v>70</v>
      </c>
      <c r="E176" s="9">
        <v>2.0</v>
      </c>
      <c r="F176" s="9">
        <v>8.0</v>
      </c>
      <c r="G176" s="11" t="s">
        <v>56</v>
      </c>
      <c r="H176" s="9" t="s">
        <v>19</v>
      </c>
      <c r="I176" s="9"/>
      <c r="J176" s="9"/>
      <c r="K176" s="12">
        <v>10.0</v>
      </c>
      <c r="L176" s="9" t="s">
        <v>19</v>
      </c>
      <c r="M176" s="9"/>
      <c r="N176" s="9"/>
      <c r="O176" s="11" t="s">
        <v>538</v>
      </c>
      <c r="P176" s="11" t="s">
        <v>27</v>
      </c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ht="15.75" customHeight="1">
      <c r="A177" s="11" t="s">
        <v>539</v>
      </c>
      <c r="B177" s="9" t="s">
        <v>540</v>
      </c>
      <c r="C177" s="9">
        <v>2.0</v>
      </c>
      <c r="D177" s="10" t="s">
        <v>130</v>
      </c>
      <c r="E177" s="9">
        <v>2.0</v>
      </c>
      <c r="F177" s="9">
        <v>8.0</v>
      </c>
      <c r="G177" s="11" t="s">
        <v>56</v>
      </c>
      <c r="H177" s="9" t="s">
        <v>19</v>
      </c>
      <c r="I177" s="9"/>
      <c r="J177" s="9"/>
      <c r="K177" s="12">
        <v>10.0</v>
      </c>
      <c r="L177" s="9" t="s">
        <v>19</v>
      </c>
      <c r="M177" s="9"/>
      <c r="N177" s="9"/>
      <c r="O177" s="11" t="s">
        <v>538</v>
      </c>
      <c r="P177" s="11" t="s">
        <v>27</v>
      </c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ht="15.75" customHeight="1">
      <c r="A178" s="11" t="s">
        <v>541</v>
      </c>
      <c r="B178" s="9" t="s">
        <v>237</v>
      </c>
      <c r="C178" s="9">
        <v>1.0</v>
      </c>
      <c r="D178" s="10" t="s">
        <v>35</v>
      </c>
      <c r="E178" s="9">
        <v>2.0</v>
      </c>
      <c r="F178" s="9">
        <v>8.0</v>
      </c>
      <c r="G178" s="11" t="s">
        <v>56</v>
      </c>
      <c r="H178" s="9" t="s">
        <v>19</v>
      </c>
      <c r="I178" s="9"/>
      <c r="J178" s="9"/>
      <c r="K178" s="12">
        <v>10.0</v>
      </c>
      <c r="L178" s="9" t="s">
        <v>19</v>
      </c>
      <c r="M178" s="9"/>
      <c r="N178" s="9"/>
      <c r="O178" s="11" t="s">
        <v>538</v>
      </c>
      <c r="P178" s="11" t="s">
        <v>328</v>
      </c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ht="15.75" customHeight="1">
      <c r="A179" s="11" t="s">
        <v>542</v>
      </c>
      <c r="B179" s="9" t="s">
        <v>16</v>
      </c>
      <c r="C179" s="9">
        <v>1.0</v>
      </c>
      <c r="D179" s="10" t="s">
        <v>70</v>
      </c>
      <c r="E179" s="9">
        <v>2.0</v>
      </c>
      <c r="F179" s="9">
        <v>8.0</v>
      </c>
      <c r="G179" s="11" t="s">
        <v>56</v>
      </c>
      <c r="H179" s="9" t="s">
        <v>19</v>
      </c>
      <c r="I179" s="9"/>
      <c r="J179" s="9"/>
      <c r="K179" s="12">
        <v>10.0</v>
      </c>
      <c r="L179" s="9" t="s">
        <v>19</v>
      </c>
      <c r="M179" s="9"/>
      <c r="N179" s="9"/>
      <c r="O179" s="11" t="s">
        <v>538</v>
      </c>
      <c r="P179" s="11" t="s">
        <v>27</v>
      </c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ht="15.75" customHeight="1">
      <c r="A180" s="11" t="s">
        <v>543</v>
      </c>
      <c r="B180" s="9" t="s">
        <v>387</v>
      </c>
      <c r="C180" s="9">
        <v>1.0</v>
      </c>
      <c r="D180" s="10" t="s">
        <v>70</v>
      </c>
      <c r="E180" s="9">
        <v>2.0</v>
      </c>
      <c r="F180" s="9">
        <v>5.0</v>
      </c>
      <c r="G180" s="11" t="s">
        <v>36</v>
      </c>
      <c r="H180" s="9"/>
      <c r="I180" s="9" t="s">
        <v>19</v>
      </c>
      <c r="J180" s="9"/>
      <c r="K180" s="12">
        <v>30.0</v>
      </c>
      <c r="L180" s="9"/>
      <c r="M180" s="9" t="s">
        <v>19</v>
      </c>
      <c r="N180" s="9"/>
      <c r="O180" s="11" t="s">
        <v>544</v>
      </c>
      <c r="P180" s="11" t="s">
        <v>320</v>
      </c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ht="15.75" customHeight="1">
      <c r="A181" s="11" t="s">
        <v>545</v>
      </c>
      <c r="B181" s="9" t="s">
        <v>199</v>
      </c>
      <c r="C181" s="9">
        <v>1.0</v>
      </c>
      <c r="D181" s="10" t="s">
        <v>70</v>
      </c>
      <c r="E181" s="9">
        <v>2.0</v>
      </c>
      <c r="F181" s="9">
        <v>5.0</v>
      </c>
      <c r="G181" s="11" t="s">
        <v>41</v>
      </c>
      <c r="H181" s="9"/>
      <c r="I181" s="9" t="s">
        <v>19</v>
      </c>
      <c r="J181" s="9"/>
      <c r="K181" s="12">
        <v>30.0</v>
      </c>
      <c r="L181" s="9" t="s">
        <v>19</v>
      </c>
      <c r="M181" s="9"/>
      <c r="N181" s="9"/>
      <c r="O181" s="11" t="s">
        <v>299</v>
      </c>
      <c r="P181" s="11" t="s">
        <v>389</v>
      </c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ht="15.75" customHeight="1">
      <c r="A182" s="11" t="s">
        <v>546</v>
      </c>
      <c r="B182" s="9" t="s">
        <v>547</v>
      </c>
      <c r="C182" s="9">
        <v>1.0</v>
      </c>
      <c r="D182" s="10" t="s">
        <v>46</v>
      </c>
      <c r="E182" s="9">
        <v>1.0</v>
      </c>
      <c r="F182" s="9">
        <v>6.0</v>
      </c>
      <c r="G182" s="11" t="s">
        <v>135</v>
      </c>
      <c r="H182" s="9" t="s">
        <v>66</v>
      </c>
      <c r="I182" s="9"/>
      <c r="J182" s="9"/>
      <c r="K182" s="12">
        <v>20.0</v>
      </c>
      <c r="L182" s="9"/>
      <c r="M182" s="9" t="s">
        <v>19</v>
      </c>
      <c r="N182" s="9"/>
      <c r="O182" s="11" t="s">
        <v>548</v>
      </c>
      <c r="P182" s="11" t="s">
        <v>549</v>
      </c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ht="15.75" customHeight="1">
      <c r="A183" s="11" t="s">
        <v>550</v>
      </c>
      <c r="B183" s="9" t="s">
        <v>547</v>
      </c>
      <c r="C183" s="9">
        <v>1.0</v>
      </c>
      <c r="D183" s="10" t="s">
        <v>46</v>
      </c>
      <c r="E183" s="9">
        <v>1.0</v>
      </c>
      <c r="F183" s="9">
        <v>6.0</v>
      </c>
      <c r="G183" s="11" t="s">
        <v>135</v>
      </c>
      <c r="H183" s="9" t="s">
        <v>66</v>
      </c>
      <c r="I183" s="9"/>
      <c r="J183" s="9"/>
      <c r="K183" s="12">
        <v>20.0</v>
      </c>
      <c r="L183" s="9"/>
      <c r="M183" s="9" t="s">
        <v>19</v>
      </c>
      <c r="N183" s="9"/>
      <c r="O183" s="11" t="s">
        <v>548</v>
      </c>
      <c r="P183" s="11" t="s">
        <v>551</v>
      </c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ht="15.75" customHeight="1">
      <c r="A184" s="11" t="s">
        <v>552</v>
      </c>
      <c r="B184" s="9" t="s">
        <v>216</v>
      </c>
      <c r="C184" s="9">
        <v>1.0</v>
      </c>
      <c r="D184" s="10" t="s">
        <v>24</v>
      </c>
      <c r="E184" s="9">
        <v>3.0</v>
      </c>
      <c r="F184" s="9">
        <v>7.0</v>
      </c>
      <c r="G184" s="11" t="s">
        <v>36</v>
      </c>
      <c r="H184" s="9" t="s">
        <v>19</v>
      </c>
      <c r="I184" s="9"/>
      <c r="J184" s="9"/>
      <c r="K184" s="12">
        <v>20.0</v>
      </c>
      <c r="L184" s="9" t="s">
        <v>19</v>
      </c>
      <c r="M184" s="9"/>
      <c r="N184" s="9"/>
      <c r="O184" s="11" t="s">
        <v>553</v>
      </c>
      <c r="P184" s="11" t="s">
        <v>107</v>
      </c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ht="15.75" customHeight="1">
      <c r="A185" s="11" t="s">
        <v>554</v>
      </c>
      <c r="B185" s="9" t="s">
        <v>45</v>
      </c>
      <c r="C185" s="9">
        <v>1.0</v>
      </c>
      <c r="D185" s="10" t="s">
        <v>70</v>
      </c>
      <c r="E185" s="9">
        <v>2.0</v>
      </c>
      <c r="F185" s="9">
        <v>4.0</v>
      </c>
      <c r="G185" s="11" t="s">
        <v>41</v>
      </c>
      <c r="H185" s="9" t="s">
        <v>66</v>
      </c>
      <c r="I185" s="9"/>
      <c r="J185" s="9"/>
      <c r="K185" s="12">
        <v>30.0</v>
      </c>
      <c r="L185" s="9"/>
      <c r="M185" s="9" t="s">
        <v>19</v>
      </c>
      <c r="N185" s="9"/>
      <c r="O185" s="11" t="s">
        <v>555</v>
      </c>
      <c r="P185" s="11" t="s">
        <v>79</v>
      </c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ht="15.75" customHeight="1">
      <c r="A186" s="11" t="s">
        <v>556</v>
      </c>
      <c r="B186" s="13" t="s">
        <v>100</v>
      </c>
      <c r="C186" s="13">
        <v>1.0</v>
      </c>
      <c r="D186" s="10" t="s">
        <v>46</v>
      </c>
      <c r="E186" s="9">
        <v>4.0</v>
      </c>
      <c r="F186" s="9">
        <v>6.0</v>
      </c>
      <c r="G186" s="11" t="s">
        <v>36</v>
      </c>
      <c r="H186" s="9"/>
      <c r="I186" s="9" t="s">
        <v>19</v>
      </c>
      <c r="J186" s="9"/>
      <c r="K186" s="12">
        <v>25.0</v>
      </c>
      <c r="L186" s="9"/>
      <c r="M186" s="9" t="s">
        <v>19</v>
      </c>
      <c r="N186" s="9"/>
      <c r="O186" s="11" t="s">
        <v>557</v>
      </c>
      <c r="P186" s="11" t="s">
        <v>320</v>
      </c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ht="15.75" customHeight="1">
      <c r="A187" s="11" t="s">
        <v>558</v>
      </c>
      <c r="B187" s="9" t="s">
        <v>243</v>
      </c>
      <c r="C187" s="9">
        <v>1.0</v>
      </c>
      <c r="D187" s="10" t="s">
        <v>70</v>
      </c>
      <c r="E187" s="9">
        <v>8.0</v>
      </c>
      <c r="F187" s="9">
        <v>20.0</v>
      </c>
      <c r="G187" s="11" t="s">
        <v>25</v>
      </c>
      <c r="H187" s="9" t="s">
        <v>19</v>
      </c>
      <c r="I187" s="9"/>
      <c r="J187" s="9"/>
      <c r="K187" s="12">
        <v>30.0</v>
      </c>
      <c r="L187" s="9"/>
      <c r="M187" s="9" t="s">
        <v>19</v>
      </c>
      <c r="N187" s="9"/>
      <c r="O187" s="11" t="s">
        <v>559</v>
      </c>
      <c r="P187" s="11" t="s">
        <v>320</v>
      </c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ht="15.75" customHeight="1">
      <c r="A188" s="11" t="s">
        <v>560</v>
      </c>
      <c r="B188" s="9" t="s">
        <v>100</v>
      </c>
      <c r="C188" s="9">
        <v>1.0</v>
      </c>
      <c r="D188" s="10" t="s">
        <v>46</v>
      </c>
      <c r="E188" s="9">
        <v>6.0</v>
      </c>
      <c r="F188" s="9">
        <v>9.0</v>
      </c>
      <c r="G188" s="11" t="s">
        <v>41</v>
      </c>
      <c r="H188" s="9"/>
      <c r="I188" s="9" t="s">
        <v>19</v>
      </c>
      <c r="J188" s="9"/>
      <c r="K188" s="12">
        <v>15.0</v>
      </c>
      <c r="L188" s="9"/>
      <c r="M188" s="9" t="s">
        <v>19</v>
      </c>
      <c r="N188" s="9"/>
      <c r="O188" s="11" t="s">
        <v>557</v>
      </c>
      <c r="P188" s="11" t="s">
        <v>320</v>
      </c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ht="15.75" customHeight="1">
      <c r="A189" s="11" t="s">
        <v>561</v>
      </c>
      <c r="B189" s="9" t="s">
        <v>100</v>
      </c>
      <c r="C189" s="9">
        <v>1.0</v>
      </c>
      <c r="D189" s="10" t="s">
        <v>46</v>
      </c>
      <c r="E189" s="9">
        <v>6.0</v>
      </c>
      <c r="F189" s="9">
        <v>9.0</v>
      </c>
      <c r="G189" s="11" t="s">
        <v>41</v>
      </c>
      <c r="H189" s="9"/>
      <c r="I189" s="9" t="s">
        <v>19</v>
      </c>
      <c r="J189" s="9"/>
      <c r="K189" s="12">
        <v>25.0</v>
      </c>
      <c r="L189" s="9"/>
      <c r="M189" s="9" t="s">
        <v>19</v>
      </c>
      <c r="N189" s="9"/>
      <c r="O189" s="11" t="s">
        <v>557</v>
      </c>
      <c r="P189" s="11" t="s">
        <v>320</v>
      </c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ht="15.75" customHeight="1">
      <c r="A190" s="11" t="s">
        <v>562</v>
      </c>
      <c r="B190" s="9" t="s">
        <v>50</v>
      </c>
      <c r="C190" s="9">
        <v>2.0</v>
      </c>
      <c r="D190" s="10" t="s">
        <v>167</v>
      </c>
      <c r="E190" s="9">
        <v>2.0</v>
      </c>
      <c r="F190" s="9">
        <v>6.0</v>
      </c>
      <c r="G190" s="11" t="s">
        <v>18</v>
      </c>
      <c r="H190" s="9" t="s">
        <v>19</v>
      </c>
      <c r="I190" s="9"/>
      <c r="J190" s="9"/>
      <c r="K190" s="12">
        <v>20.0</v>
      </c>
      <c r="L190" s="9" t="s">
        <v>19</v>
      </c>
      <c r="M190" s="9"/>
      <c r="N190" s="9"/>
      <c r="O190" s="11" t="s">
        <v>563</v>
      </c>
      <c r="P190" s="11" t="s">
        <v>564</v>
      </c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ht="15.75" customHeight="1">
      <c r="A191" s="11" t="s">
        <v>565</v>
      </c>
      <c r="B191" s="9" t="s">
        <v>180</v>
      </c>
      <c r="C191" s="9">
        <v>1.0</v>
      </c>
      <c r="D191" s="10" t="s">
        <v>24</v>
      </c>
      <c r="E191" s="9">
        <v>2.0</v>
      </c>
      <c r="F191" s="9">
        <v>5.0</v>
      </c>
      <c r="G191" s="11" t="s">
        <v>36</v>
      </c>
      <c r="H191" s="9"/>
      <c r="I191" s="9" t="s">
        <v>19</v>
      </c>
      <c r="J191" s="9"/>
      <c r="K191" s="12">
        <v>30.0</v>
      </c>
      <c r="L191" s="9"/>
      <c r="M191" s="9" t="s">
        <v>19</v>
      </c>
      <c r="N191" s="9"/>
      <c r="O191" s="11" t="s">
        <v>566</v>
      </c>
      <c r="P191" s="11" t="s">
        <v>567</v>
      </c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ht="15.75" customHeight="1">
      <c r="A192" s="11" t="s">
        <v>568</v>
      </c>
      <c r="B192" s="9" t="s">
        <v>219</v>
      </c>
      <c r="C192" s="9">
        <v>1.0</v>
      </c>
      <c r="D192" s="10" t="s">
        <v>24</v>
      </c>
      <c r="E192" s="9">
        <v>4.0</v>
      </c>
      <c r="F192" s="9">
        <v>8.0</v>
      </c>
      <c r="G192" s="11" t="s">
        <v>62</v>
      </c>
      <c r="H192" s="9" t="s">
        <v>19</v>
      </c>
      <c r="I192" s="9"/>
      <c r="J192" s="9"/>
      <c r="K192" s="12">
        <v>20.0</v>
      </c>
      <c r="L192" s="9"/>
      <c r="M192" s="9" t="s">
        <v>19</v>
      </c>
      <c r="N192" s="9"/>
      <c r="O192" s="11" t="s">
        <v>569</v>
      </c>
      <c r="P192" s="11" t="s">
        <v>454</v>
      </c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ht="15.75" customHeight="1">
      <c r="A193" s="11" t="s">
        <v>570</v>
      </c>
      <c r="B193" s="9" t="s">
        <v>219</v>
      </c>
      <c r="C193" s="9">
        <v>1.0</v>
      </c>
      <c r="D193" s="10" t="s">
        <v>35</v>
      </c>
      <c r="E193" s="9">
        <v>2.0</v>
      </c>
      <c r="F193" s="9">
        <v>6.0</v>
      </c>
      <c r="G193" s="11" t="s">
        <v>56</v>
      </c>
      <c r="H193" s="9" t="s">
        <v>19</v>
      </c>
      <c r="I193" s="9"/>
      <c r="J193" s="9"/>
      <c r="K193" s="12">
        <v>20.0</v>
      </c>
      <c r="L193" s="9" t="s">
        <v>19</v>
      </c>
      <c r="M193" s="9"/>
      <c r="N193" s="9"/>
      <c r="O193" s="11" t="s">
        <v>571</v>
      </c>
      <c r="P193" s="11" t="s">
        <v>27</v>
      </c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ht="15.75" customHeight="1">
      <c r="A194" s="11" t="s">
        <v>572</v>
      </c>
      <c r="B194" s="9" t="s">
        <v>133</v>
      </c>
      <c r="C194" s="9">
        <v>1.0</v>
      </c>
      <c r="D194" s="10" t="s">
        <v>46</v>
      </c>
      <c r="E194" s="9">
        <v>3.0</v>
      </c>
      <c r="F194" s="9">
        <v>4.0</v>
      </c>
      <c r="G194" s="11" t="s">
        <v>205</v>
      </c>
      <c r="H194" s="9" t="s">
        <v>66</v>
      </c>
      <c r="I194" s="9"/>
      <c r="J194" s="9"/>
      <c r="K194" s="12">
        <v>30.0</v>
      </c>
      <c r="L194" s="9"/>
      <c r="M194" s="9" t="s">
        <v>19</v>
      </c>
      <c r="N194" s="9"/>
      <c r="O194" s="11" t="s">
        <v>573</v>
      </c>
      <c r="P194" s="11" t="s">
        <v>149</v>
      </c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ht="15.75" customHeight="1">
      <c r="A195" s="11" t="s">
        <v>574</v>
      </c>
      <c r="B195" s="9" t="s">
        <v>575</v>
      </c>
      <c r="C195" s="9">
        <v>1.0</v>
      </c>
      <c r="D195" s="10" t="s">
        <v>70</v>
      </c>
      <c r="E195" s="9">
        <v>2.0</v>
      </c>
      <c r="F195" s="9">
        <v>5.0</v>
      </c>
      <c r="G195" s="11" t="s">
        <v>41</v>
      </c>
      <c r="H195" s="9" t="s">
        <v>19</v>
      </c>
      <c r="I195" s="9"/>
      <c r="J195" s="9"/>
      <c r="K195" s="12">
        <v>30.0</v>
      </c>
      <c r="L195" s="9"/>
      <c r="M195" s="9" t="s">
        <v>19</v>
      </c>
      <c r="N195" s="9"/>
      <c r="O195" s="11" t="s">
        <v>576</v>
      </c>
      <c r="P195" s="11" t="s">
        <v>577</v>
      </c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ht="15.75" customHeight="1">
      <c r="A196" s="11" t="s">
        <v>578</v>
      </c>
      <c r="B196" s="9" t="s">
        <v>579</v>
      </c>
      <c r="C196" s="9">
        <v>1.0</v>
      </c>
      <c r="D196" s="10" t="s">
        <v>46</v>
      </c>
      <c r="E196" s="9">
        <v>3.0</v>
      </c>
      <c r="F196" s="9">
        <v>7.0</v>
      </c>
      <c r="G196" s="11" t="s">
        <v>41</v>
      </c>
      <c r="H196" s="9" t="s">
        <v>19</v>
      </c>
      <c r="I196" s="9"/>
      <c r="J196" s="9"/>
      <c r="K196" s="12">
        <v>30.0</v>
      </c>
      <c r="L196" s="9"/>
      <c r="M196" s="9" t="s">
        <v>19</v>
      </c>
      <c r="N196" s="9"/>
      <c r="O196" s="11" t="s">
        <v>580</v>
      </c>
      <c r="P196" s="11" t="s">
        <v>581</v>
      </c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ht="15.75" customHeight="1">
      <c r="A197" s="11" t="s">
        <v>582</v>
      </c>
      <c r="B197" s="9" t="s">
        <v>129</v>
      </c>
      <c r="C197" s="9">
        <v>1.0</v>
      </c>
      <c r="D197" s="10" t="s">
        <v>24</v>
      </c>
      <c r="E197" s="9">
        <v>2.0</v>
      </c>
      <c r="F197" s="9">
        <v>16.0</v>
      </c>
      <c r="G197" s="11" t="s">
        <v>36</v>
      </c>
      <c r="H197" s="9"/>
      <c r="I197" s="9" t="s">
        <v>19</v>
      </c>
      <c r="J197" s="9"/>
      <c r="K197" s="12">
        <v>20.0</v>
      </c>
      <c r="L197" s="9"/>
      <c r="M197" s="9" t="s">
        <v>19</v>
      </c>
      <c r="N197" s="9"/>
      <c r="O197" s="11" t="s">
        <v>583</v>
      </c>
      <c r="P197" s="11" t="s">
        <v>482</v>
      </c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ht="15.75" customHeight="1">
      <c r="A198" s="11" t="s">
        <v>584</v>
      </c>
      <c r="B198" s="9" t="s">
        <v>180</v>
      </c>
      <c r="C198" s="9">
        <v>1.0</v>
      </c>
      <c r="D198" s="10" t="s">
        <v>46</v>
      </c>
      <c r="E198" s="9">
        <v>2.0</v>
      </c>
      <c r="F198" s="9">
        <v>2.0</v>
      </c>
      <c r="G198" s="11" t="s">
        <v>62</v>
      </c>
      <c r="H198" s="9"/>
      <c r="I198" s="9" t="s">
        <v>19</v>
      </c>
      <c r="J198" s="9"/>
      <c r="K198" s="12">
        <v>30.0</v>
      </c>
      <c r="L198" s="9"/>
      <c r="M198" s="9" t="s">
        <v>19</v>
      </c>
      <c r="N198" s="9"/>
      <c r="O198" s="11" t="s">
        <v>585</v>
      </c>
      <c r="P198" s="11" t="s">
        <v>79</v>
      </c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ht="15.75" customHeight="1">
      <c r="A199" s="11" t="s">
        <v>586</v>
      </c>
      <c r="B199" s="9" t="s">
        <v>587</v>
      </c>
      <c r="C199" s="9">
        <v>1.0</v>
      </c>
      <c r="D199" s="10" t="s">
        <v>46</v>
      </c>
      <c r="E199" s="9">
        <v>2.0</v>
      </c>
      <c r="F199" s="9">
        <v>4.0</v>
      </c>
      <c r="G199" s="11" t="s">
        <v>41</v>
      </c>
      <c r="H199" s="9" t="s">
        <v>19</v>
      </c>
      <c r="I199" s="9"/>
      <c r="J199" s="9"/>
      <c r="K199" s="12">
        <v>30.0</v>
      </c>
      <c r="L199" s="9"/>
      <c r="M199" s="9"/>
      <c r="N199" s="9" t="s">
        <v>19</v>
      </c>
      <c r="O199" s="11" t="s">
        <v>588</v>
      </c>
      <c r="P199" s="11" t="s">
        <v>589</v>
      </c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ht="15.75" customHeight="1">
      <c r="A200" s="11" t="s">
        <v>590</v>
      </c>
      <c r="B200" s="9" t="s">
        <v>591</v>
      </c>
      <c r="C200" s="9">
        <v>1.0</v>
      </c>
      <c r="D200" s="10" t="s">
        <v>35</v>
      </c>
      <c r="E200" s="9">
        <v>2.0</v>
      </c>
      <c r="F200" s="9">
        <v>4.0</v>
      </c>
      <c r="G200" s="11" t="s">
        <v>135</v>
      </c>
      <c r="H200" s="9"/>
      <c r="I200" s="9" t="s">
        <v>19</v>
      </c>
      <c r="J200" s="9"/>
      <c r="K200" s="12">
        <v>20.0</v>
      </c>
      <c r="L200" s="9" t="s">
        <v>19</v>
      </c>
      <c r="M200" s="9"/>
      <c r="N200" s="9"/>
      <c r="O200" s="11" t="s">
        <v>592</v>
      </c>
      <c r="P200" s="11" t="s">
        <v>194</v>
      </c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ht="15.75" customHeight="1">
      <c r="A201" s="15" t="s">
        <v>593</v>
      </c>
      <c r="B201" s="13" t="s">
        <v>594</v>
      </c>
      <c r="C201" s="9">
        <v>1.0</v>
      </c>
      <c r="D201" s="16" t="s">
        <v>70</v>
      </c>
      <c r="E201" s="9">
        <v>2.0</v>
      </c>
      <c r="F201" s="9">
        <v>4.0</v>
      </c>
      <c r="G201" s="15" t="s">
        <v>36</v>
      </c>
      <c r="H201" s="13" t="s">
        <v>19</v>
      </c>
      <c r="I201" s="9"/>
      <c r="J201" s="9"/>
      <c r="K201" s="12">
        <v>20.0</v>
      </c>
      <c r="L201" s="9" t="s">
        <v>19</v>
      </c>
      <c r="M201" s="9"/>
      <c r="N201" s="9"/>
      <c r="O201" s="15" t="s">
        <v>595</v>
      </c>
      <c r="P201" s="15" t="s">
        <v>596</v>
      </c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ht="15.75" hidden="1" customHeight="1">
      <c r="A202" s="11" t="s">
        <v>597</v>
      </c>
      <c r="B202" s="9" t="s">
        <v>192</v>
      </c>
      <c r="C202" s="13">
        <v>0.0</v>
      </c>
      <c r="D202" s="10" t="s">
        <v>24</v>
      </c>
      <c r="E202" s="9">
        <v>2.0</v>
      </c>
      <c r="F202" s="9">
        <v>4.0</v>
      </c>
      <c r="G202" s="11" t="s">
        <v>41</v>
      </c>
      <c r="H202" s="13" t="s">
        <v>503</v>
      </c>
      <c r="I202" s="9"/>
      <c r="J202" s="9"/>
      <c r="K202" s="14">
        <v>45.0</v>
      </c>
      <c r="L202" s="9"/>
      <c r="M202" s="9" t="s">
        <v>19</v>
      </c>
      <c r="N202" s="9"/>
      <c r="O202" s="11" t="s">
        <v>598</v>
      </c>
      <c r="P202" s="11" t="s">
        <v>599</v>
      </c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ht="15.75" customHeight="1">
      <c r="A203" s="11" t="s">
        <v>600</v>
      </c>
      <c r="B203" s="9" t="s">
        <v>243</v>
      </c>
      <c r="C203" s="9">
        <v>1.0</v>
      </c>
      <c r="D203" s="10" t="s">
        <v>30</v>
      </c>
      <c r="E203" s="9">
        <v>2.0</v>
      </c>
      <c r="F203" s="9">
        <v>6.0</v>
      </c>
      <c r="G203" s="11" t="s">
        <v>18</v>
      </c>
      <c r="H203" s="9" t="s">
        <v>19</v>
      </c>
      <c r="I203" s="9"/>
      <c r="J203" s="9"/>
      <c r="K203" s="12">
        <v>20.0</v>
      </c>
      <c r="L203" s="9"/>
      <c r="M203" s="9" t="s">
        <v>19</v>
      </c>
      <c r="N203" s="9"/>
      <c r="O203" s="11" t="s">
        <v>601</v>
      </c>
      <c r="P203" s="11" t="s">
        <v>27</v>
      </c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ht="15.75" customHeight="1">
      <c r="A204" s="11" t="s">
        <v>602</v>
      </c>
      <c r="B204" s="9" t="s">
        <v>355</v>
      </c>
      <c r="C204" s="9">
        <v>1.0</v>
      </c>
      <c r="D204" s="10" t="s">
        <v>70</v>
      </c>
      <c r="E204" s="9">
        <v>2.0</v>
      </c>
      <c r="F204" s="9">
        <v>2.0</v>
      </c>
      <c r="G204" s="11" t="s">
        <v>36</v>
      </c>
      <c r="H204" s="9" t="s">
        <v>66</v>
      </c>
      <c r="I204" s="9"/>
      <c r="J204" s="9"/>
      <c r="K204" s="12">
        <v>20.0</v>
      </c>
      <c r="L204" s="9" t="s">
        <v>19</v>
      </c>
      <c r="M204" s="9"/>
      <c r="N204" s="9"/>
      <c r="O204" s="11" t="s">
        <v>603</v>
      </c>
      <c r="P204" s="11" t="s">
        <v>27</v>
      </c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ht="15.75" customHeight="1">
      <c r="A205" s="11" t="s">
        <v>604</v>
      </c>
      <c r="B205" s="9" t="s">
        <v>605</v>
      </c>
      <c r="C205" s="9">
        <v>1.0</v>
      </c>
      <c r="D205" s="10" t="s">
        <v>46</v>
      </c>
      <c r="E205" s="9" t="s">
        <v>367</v>
      </c>
      <c r="F205" s="9" t="s">
        <v>367</v>
      </c>
      <c r="G205" s="11" t="s">
        <v>36</v>
      </c>
      <c r="H205" s="9" t="s">
        <v>19</v>
      </c>
      <c r="I205" s="9"/>
      <c r="J205" s="9"/>
      <c r="K205" s="12">
        <v>20.0</v>
      </c>
      <c r="L205" s="9"/>
      <c r="M205" s="9" t="s">
        <v>19</v>
      </c>
      <c r="N205" s="9"/>
      <c r="O205" s="11" t="s">
        <v>606</v>
      </c>
      <c r="P205" s="11" t="s">
        <v>90</v>
      </c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ht="15.75" customHeight="1">
      <c r="A206" s="11" t="s">
        <v>607</v>
      </c>
      <c r="B206" s="9" t="s">
        <v>355</v>
      </c>
      <c r="C206" s="9">
        <v>1.0</v>
      </c>
      <c r="D206" s="10" t="s">
        <v>608</v>
      </c>
      <c r="E206" s="9">
        <v>3.0</v>
      </c>
      <c r="F206" s="9">
        <v>6.0</v>
      </c>
      <c r="G206" s="11" t="s">
        <v>18</v>
      </c>
      <c r="H206" s="9" t="s">
        <v>19</v>
      </c>
      <c r="I206" s="9"/>
      <c r="J206" s="9"/>
      <c r="K206" s="12">
        <v>20.0</v>
      </c>
      <c r="L206" s="9" t="s">
        <v>19</v>
      </c>
      <c r="M206" s="9"/>
      <c r="N206" s="9"/>
      <c r="O206" s="11" t="s">
        <v>609</v>
      </c>
      <c r="P206" s="11" t="s">
        <v>27</v>
      </c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ht="15.75" customHeight="1">
      <c r="A207" s="11" t="s">
        <v>610</v>
      </c>
      <c r="B207" s="9" t="s">
        <v>105</v>
      </c>
      <c r="C207" s="9">
        <v>1.0</v>
      </c>
      <c r="D207" s="10" t="s">
        <v>46</v>
      </c>
      <c r="E207" s="9">
        <v>2.0</v>
      </c>
      <c r="F207" s="9">
        <v>4.0</v>
      </c>
      <c r="G207" s="11" t="s">
        <v>36</v>
      </c>
      <c r="H207" s="9" t="s">
        <v>19</v>
      </c>
      <c r="I207" s="9"/>
      <c r="J207" s="9"/>
      <c r="K207" s="12">
        <v>30.0</v>
      </c>
      <c r="L207" s="9"/>
      <c r="M207" s="9" t="s">
        <v>19</v>
      </c>
      <c r="N207" s="9"/>
      <c r="O207" s="11" t="s">
        <v>611</v>
      </c>
      <c r="P207" s="11" t="s">
        <v>334</v>
      </c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ht="15.75" customHeight="1">
      <c r="A208" s="11" t="s">
        <v>612</v>
      </c>
      <c r="B208" s="9" t="s">
        <v>45</v>
      </c>
      <c r="C208" s="9">
        <v>1.0</v>
      </c>
      <c r="D208" s="10" t="s">
        <v>167</v>
      </c>
      <c r="E208" s="9">
        <v>3.0</v>
      </c>
      <c r="F208" s="9">
        <v>5.0</v>
      </c>
      <c r="G208" s="11" t="s">
        <v>41</v>
      </c>
      <c r="H208" s="9" t="s">
        <v>66</v>
      </c>
      <c r="I208" s="9"/>
      <c r="J208" s="9"/>
      <c r="K208" s="12">
        <v>30.0</v>
      </c>
      <c r="L208" s="9"/>
      <c r="M208" s="9"/>
      <c r="N208" s="9" t="s">
        <v>19</v>
      </c>
      <c r="O208" s="11" t="s">
        <v>613</v>
      </c>
      <c r="P208" s="11" t="s">
        <v>614</v>
      </c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ht="15.75" customHeight="1">
      <c r="A209" s="11" t="s">
        <v>615</v>
      </c>
      <c r="B209" s="9" t="s">
        <v>269</v>
      </c>
      <c r="C209" s="9">
        <v>1.0</v>
      </c>
      <c r="D209" s="10" t="s">
        <v>115</v>
      </c>
      <c r="E209" s="9">
        <v>3.0</v>
      </c>
      <c r="F209" s="9">
        <v>5.0</v>
      </c>
      <c r="G209" s="11" t="s">
        <v>135</v>
      </c>
      <c r="H209" s="9"/>
      <c r="I209" s="9" t="s">
        <v>19</v>
      </c>
      <c r="J209" s="9"/>
      <c r="K209" s="12">
        <v>30.0</v>
      </c>
      <c r="L209" s="9"/>
      <c r="M209" s="9"/>
      <c r="N209" s="9" t="s">
        <v>19</v>
      </c>
      <c r="O209" s="11" t="s">
        <v>616</v>
      </c>
      <c r="P209" s="11" t="s">
        <v>617</v>
      </c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ht="15.75" customHeight="1">
      <c r="A210" s="11" t="s">
        <v>618</v>
      </c>
      <c r="B210" s="9" t="s">
        <v>219</v>
      </c>
      <c r="C210" s="9">
        <v>1.0</v>
      </c>
      <c r="D210" s="10" t="s">
        <v>24</v>
      </c>
      <c r="E210" s="9">
        <v>2.0</v>
      </c>
      <c r="F210" s="9">
        <v>4.0</v>
      </c>
      <c r="G210" s="11" t="s">
        <v>18</v>
      </c>
      <c r="H210" s="9" t="s">
        <v>19</v>
      </c>
      <c r="I210" s="9"/>
      <c r="J210" s="9"/>
      <c r="K210" s="12">
        <v>30.0</v>
      </c>
      <c r="L210" s="9"/>
      <c r="M210" s="9"/>
      <c r="N210" s="9" t="s">
        <v>19</v>
      </c>
      <c r="O210" s="11" t="s">
        <v>619</v>
      </c>
      <c r="P210" s="11" t="s">
        <v>444</v>
      </c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ht="15.75" customHeight="1">
      <c r="A211" s="11" t="s">
        <v>620</v>
      </c>
      <c r="B211" s="9" t="s">
        <v>139</v>
      </c>
      <c r="C211" s="9">
        <v>1.0</v>
      </c>
      <c r="D211" s="10" t="s">
        <v>30</v>
      </c>
      <c r="E211" s="9">
        <v>1.0</v>
      </c>
      <c r="F211" s="9">
        <v>8.0</v>
      </c>
      <c r="G211" s="11" t="s">
        <v>36</v>
      </c>
      <c r="H211" s="9" t="s">
        <v>19</v>
      </c>
      <c r="I211" s="9"/>
      <c r="J211" s="9"/>
      <c r="K211" s="12">
        <v>20.0</v>
      </c>
      <c r="L211" s="9" t="s">
        <v>19</v>
      </c>
      <c r="M211" s="9"/>
      <c r="N211" s="9"/>
      <c r="O211" s="11" t="s">
        <v>621</v>
      </c>
      <c r="P211" s="11" t="s">
        <v>21</v>
      </c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ht="15.75" customHeight="1">
      <c r="A212" s="11" t="s">
        <v>620</v>
      </c>
      <c r="B212" s="9" t="s">
        <v>622</v>
      </c>
      <c r="C212" s="9">
        <v>1.0</v>
      </c>
      <c r="D212" s="10" t="s">
        <v>30</v>
      </c>
      <c r="E212" s="9">
        <v>1.0</v>
      </c>
      <c r="F212" s="9">
        <v>8.0</v>
      </c>
      <c r="G212" s="11" t="s">
        <v>36</v>
      </c>
      <c r="H212" s="9" t="s">
        <v>19</v>
      </c>
      <c r="I212" s="9"/>
      <c r="J212" s="9"/>
      <c r="K212" s="12">
        <v>20.0</v>
      </c>
      <c r="L212" s="9"/>
      <c r="M212" s="9" t="s">
        <v>19</v>
      </c>
      <c r="N212" s="9"/>
      <c r="O212" s="11" t="s">
        <v>623</v>
      </c>
      <c r="P212" s="11" t="s">
        <v>21</v>
      </c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ht="15.75" customHeight="1">
      <c r="A213" s="11" t="s">
        <v>624</v>
      </c>
      <c r="B213" s="9" t="s">
        <v>397</v>
      </c>
      <c r="C213" s="9">
        <v>1.0</v>
      </c>
      <c r="D213" s="10" t="s">
        <v>167</v>
      </c>
      <c r="E213" s="9">
        <v>1.0</v>
      </c>
      <c r="F213" s="9">
        <v>4.0</v>
      </c>
      <c r="G213" s="11" t="s">
        <v>205</v>
      </c>
      <c r="H213" s="9" t="s">
        <v>19</v>
      </c>
      <c r="I213" s="9"/>
      <c r="J213" s="9"/>
      <c r="K213" s="12">
        <v>40.0</v>
      </c>
      <c r="L213" s="9"/>
      <c r="M213" s="9"/>
      <c r="N213" s="9" t="s">
        <v>19</v>
      </c>
      <c r="O213" s="11" t="s">
        <v>625</v>
      </c>
      <c r="P213" s="11" t="s">
        <v>98</v>
      </c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ht="15.75" customHeight="1">
      <c r="A214" s="11" t="s">
        <v>626</v>
      </c>
      <c r="B214" s="9" t="s">
        <v>118</v>
      </c>
      <c r="C214" s="9">
        <v>1.0</v>
      </c>
      <c r="D214" s="10" t="s">
        <v>70</v>
      </c>
      <c r="E214" s="9">
        <v>2.0</v>
      </c>
      <c r="F214" s="9">
        <v>4.0</v>
      </c>
      <c r="G214" s="11" t="s">
        <v>56</v>
      </c>
      <c r="H214" s="9" t="s">
        <v>19</v>
      </c>
      <c r="I214" s="9"/>
      <c r="J214" s="9"/>
      <c r="K214" s="12">
        <v>20.0</v>
      </c>
      <c r="L214" s="9"/>
      <c r="M214" s="9" t="s">
        <v>19</v>
      </c>
      <c r="N214" s="9"/>
      <c r="O214" s="11" t="s">
        <v>627</v>
      </c>
      <c r="P214" s="11" t="s">
        <v>38</v>
      </c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ht="15.75" customHeight="1">
      <c r="A215" s="11" t="s">
        <v>628</v>
      </c>
      <c r="B215" s="9" t="s">
        <v>629</v>
      </c>
      <c r="C215" s="9">
        <v>2.0</v>
      </c>
      <c r="D215" s="10" t="s">
        <v>46</v>
      </c>
      <c r="E215" s="9">
        <v>2.0</v>
      </c>
      <c r="F215" s="9">
        <v>8.0</v>
      </c>
      <c r="G215" s="11" t="s">
        <v>135</v>
      </c>
      <c r="H215" s="9" t="s">
        <v>19</v>
      </c>
      <c r="I215" s="9"/>
      <c r="J215" s="9"/>
      <c r="K215" s="12">
        <v>20.0</v>
      </c>
      <c r="L215" s="9"/>
      <c r="M215" s="9" t="s">
        <v>19</v>
      </c>
      <c r="N215" s="9"/>
      <c r="O215" s="11" t="s">
        <v>630</v>
      </c>
      <c r="P215" s="11" t="s">
        <v>599</v>
      </c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ht="15.75" customHeight="1">
      <c r="A216" s="11" t="s">
        <v>631</v>
      </c>
      <c r="B216" s="9" t="s">
        <v>366</v>
      </c>
      <c r="C216" s="9">
        <v>1.0</v>
      </c>
      <c r="D216" s="10" t="s">
        <v>24</v>
      </c>
      <c r="E216" s="9" t="s">
        <v>367</v>
      </c>
      <c r="F216" s="9" t="s">
        <v>367</v>
      </c>
      <c r="G216" s="11" t="s">
        <v>177</v>
      </c>
      <c r="H216" s="9" t="s">
        <v>19</v>
      </c>
      <c r="I216" s="9"/>
      <c r="J216" s="9"/>
      <c r="K216" s="12">
        <v>30.0</v>
      </c>
      <c r="L216" s="9"/>
      <c r="M216" s="9"/>
      <c r="N216" s="9" t="s">
        <v>19</v>
      </c>
      <c r="O216" s="11" t="s">
        <v>368</v>
      </c>
      <c r="P216" s="11" t="s">
        <v>188</v>
      </c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ht="15.75" customHeight="1">
      <c r="A217" s="11" t="s">
        <v>632</v>
      </c>
      <c r="B217" s="9" t="s">
        <v>306</v>
      </c>
      <c r="C217" s="9">
        <v>1.0</v>
      </c>
      <c r="D217" s="10" t="s">
        <v>24</v>
      </c>
      <c r="E217" s="9">
        <v>3.0</v>
      </c>
      <c r="F217" s="9">
        <v>6.0</v>
      </c>
      <c r="G217" s="11" t="s">
        <v>205</v>
      </c>
      <c r="H217" s="9" t="s">
        <v>19</v>
      </c>
      <c r="I217" s="9"/>
      <c r="J217" s="9"/>
      <c r="K217" s="12">
        <v>30.0</v>
      </c>
      <c r="L217" s="9"/>
      <c r="M217" s="9" t="s">
        <v>19</v>
      </c>
      <c r="N217" s="9"/>
      <c r="O217" s="11" t="s">
        <v>633</v>
      </c>
      <c r="P217" s="11" t="s">
        <v>634</v>
      </c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ht="15.75" customHeight="1">
      <c r="A218" s="11" t="s">
        <v>635</v>
      </c>
      <c r="B218" s="9" t="s">
        <v>636</v>
      </c>
      <c r="C218" s="9">
        <v>1.0</v>
      </c>
      <c r="D218" s="10" t="s">
        <v>70</v>
      </c>
      <c r="E218" s="9">
        <v>2.0</v>
      </c>
      <c r="F218" s="9">
        <v>4.0</v>
      </c>
      <c r="G218" s="11" t="s">
        <v>18</v>
      </c>
      <c r="H218" s="9" t="s">
        <v>19</v>
      </c>
      <c r="I218" s="9"/>
      <c r="J218" s="9"/>
      <c r="K218" s="12">
        <v>30.0</v>
      </c>
      <c r="L218" s="9"/>
      <c r="M218" s="9" t="s">
        <v>19</v>
      </c>
      <c r="N218" s="9"/>
      <c r="O218" s="11" t="s">
        <v>637</v>
      </c>
      <c r="P218" s="11" t="s">
        <v>638</v>
      </c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ht="15.75" customHeight="1">
      <c r="A219" s="11" t="s">
        <v>639</v>
      </c>
      <c r="B219" s="9" t="s">
        <v>366</v>
      </c>
      <c r="C219" s="9">
        <v>1.0</v>
      </c>
      <c r="D219" s="10" t="s">
        <v>24</v>
      </c>
      <c r="E219" s="9">
        <v>2.0</v>
      </c>
      <c r="F219" s="9">
        <v>7.0</v>
      </c>
      <c r="G219" s="11" t="s">
        <v>640</v>
      </c>
      <c r="H219" s="9"/>
      <c r="I219" s="9" t="s">
        <v>19</v>
      </c>
      <c r="J219" s="9"/>
      <c r="K219" s="12">
        <v>40.0</v>
      </c>
      <c r="L219" s="9"/>
      <c r="M219" s="9"/>
      <c r="N219" s="9" t="s">
        <v>19</v>
      </c>
      <c r="O219" s="11" t="s">
        <v>641</v>
      </c>
      <c r="P219" s="11" t="s">
        <v>308</v>
      </c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ht="15.75" customHeight="1">
      <c r="A220" s="11" t="s">
        <v>642</v>
      </c>
      <c r="B220" s="9" t="s">
        <v>40</v>
      </c>
      <c r="C220" s="9">
        <v>1.0</v>
      </c>
      <c r="D220" s="10" t="s">
        <v>643</v>
      </c>
      <c r="E220" s="9">
        <v>2.0</v>
      </c>
      <c r="F220" s="9">
        <v>6.0</v>
      </c>
      <c r="G220" s="11" t="s">
        <v>25</v>
      </c>
      <c r="H220" s="9"/>
      <c r="I220" s="9" t="s">
        <v>19</v>
      </c>
      <c r="J220" s="9"/>
      <c r="K220" s="12">
        <v>20.0</v>
      </c>
      <c r="L220" s="9" t="s">
        <v>19</v>
      </c>
      <c r="M220" s="9"/>
      <c r="N220" s="9"/>
      <c r="O220" s="11" t="s">
        <v>644</v>
      </c>
      <c r="P220" s="11" t="s">
        <v>21</v>
      </c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ht="15.75" hidden="1" customHeight="1">
      <c r="A221" s="11" t="s">
        <v>645</v>
      </c>
      <c r="B221" s="9" t="s">
        <v>646</v>
      </c>
      <c r="C221" s="13">
        <v>0.0</v>
      </c>
      <c r="D221" s="10" t="s">
        <v>115</v>
      </c>
      <c r="E221" s="9">
        <v>2.0</v>
      </c>
      <c r="F221" s="9">
        <v>4.0</v>
      </c>
      <c r="G221" s="11" t="s">
        <v>135</v>
      </c>
      <c r="H221" s="13" t="s">
        <v>257</v>
      </c>
      <c r="I221" s="9"/>
      <c r="J221" s="9"/>
      <c r="K221" s="12">
        <v>30.0</v>
      </c>
      <c r="L221" s="9"/>
      <c r="M221" s="9" t="s">
        <v>19</v>
      </c>
      <c r="N221" s="9"/>
      <c r="O221" s="11" t="s">
        <v>647</v>
      </c>
      <c r="P221" s="11" t="s">
        <v>123</v>
      </c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ht="15.75" customHeight="1">
      <c r="A222" s="11" t="s">
        <v>648</v>
      </c>
      <c r="B222" s="9" t="s">
        <v>139</v>
      </c>
      <c r="C222" s="9">
        <v>1.0</v>
      </c>
      <c r="D222" s="10" t="s">
        <v>70</v>
      </c>
      <c r="E222" s="9">
        <v>2.0</v>
      </c>
      <c r="F222" s="9">
        <v>8.0</v>
      </c>
      <c r="G222" s="11" t="s">
        <v>18</v>
      </c>
      <c r="H222" s="9" t="s">
        <v>19</v>
      </c>
      <c r="I222" s="9"/>
      <c r="J222" s="9"/>
      <c r="K222" s="12">
        <v>20.0</v>
      </c>
      <c r="L222" s="9" t="s">
        <v>19</v>
      </c>
      <c r="M222" s="9"/>
      <c r="N222" s="9"/>
      <c r="O222" s="11" t="s">
        <v>649</v>
      </c>
      <c r="P222" s="11" t="s">
        <v>141</v>
      </c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ht="15.75" customHeight="1">
      <c r="A223" s="11" t="s">
        <v>650</v>
      </c>
      <c r="B223" s="9" t="s">
        <v>290</v>
      </c>
      <c r="C223" s="9">
        <v>1.0</v>
      </c>
      <c r="D223" s="10" t="s">
        <v>46</v>
      </c>
      <c r="E223" s="9">
        <v>3.0</v>
      </c>
      <c r="F223" s="9">
        <v>5.0</v>
      </c>
      <c r="G223" s="11" t="s">
        <v>135</v>
      </c>
      <c r="H223" s="9" t="s">
        <v>19</v>
      </c>
      <c r="I223" s="9"/>
      <c r="J223" s="9"/>
      <c r="K223" s="12">
        <v>30.0</v>
      </c>
      <c r="L223" s="9"/>
      <c r="M223" s="9" t="s">
        <v>19</v>
      </c>
      <c r="N223" s="9"/>
      <c r="O223" s="11" t="s">
        <v>651</v>
      </c>
      <c r="P223" s="11" t="s">
        <v>652</v>
      </c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ht="15.75" customHeight="1">
      <c r="A224" s="11" t="s">
        <v>653</v>
      </c>
      <c r="B224" s="9" t="s">
        <v>50</v>
      </c>
      <c r="C224" s="9">
        <v>2.0</v>
      </c>
      <c r="D224" s="10" t="s">
        <v>70</v>
      </c>
      <c r="E224" s="9">
        <v>2.0</v>
      </c>
      <c r="F224" s="9">
        <v>4.0</v>
      </c>
      <c r="G224" s="11" t="s">
        <v>36</v>
      </c>
      <c r="H224" s="9" t="s">
        <v>66</v>
      </c>
      <c r="I224" s="9"/>
      <c r="J224" s="9"/>
      <c r="K224" s="12">
        <v>10.0</v>
      </c>
      <c r="L224" s="9"/>
      <c r="M224" s="9" t="s">
        <v>19</v>
      </c>
      <c r="N224" s="9"/>
      <c r="O224" s="11" t="s">
        <v>654</v>
      </c>
      <c r="P224" s="11" t="s">
        <v>248</v>
      </c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ht="15.75" customHeight="1">
      <c r="A225" s="11" t="s">
        <v>655</v>
      </c>
      <c r="B225" s="9" t="s">
        <v>50</v>
      </c>
      <c r="C225" s="9">
        <v>1.0</v>
      </c>
      <c r="D225" s="10" t="s">
        <v>70</v>
      </c>
      <c r="E225" s="9">
        <v>2.0</v>
      </c>
      <c r="F225" s="9">
        <v>4.0</v>
      </c>
      <c r="G225" s="11" t="s">
        <v>36</v>
      </c>
      <c r="H225" s="9" t="s">
        <v>66</v>
      </c>
      <c r="I225" s="9"/>
      <c r="J225" s="9"/>
      <c r="K225" s="12">
        <v>20.0</v>
      </c>
      <c r="L225" s="9"/>
      <c r="M225" s="9" t="s">
        <v>19</v>
      </c>
      <c r="N225" s="9"/>
      <c r="O225" s="11" t="s">
        <v>654</v>
      </c>
      <c r="P225" s="11" t="s">
        <v>248</v>
      </c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ht="15.75" customHeight="1">
      <c r="A226" s="11" t="s">
        <v>656</v>
      </c>
      <c r="B226" s="9" t="s">
        <v>50</v>
      </c>
      <c r="C226" s="9">
        <v>1.0</v>
      </c>
      <c r="D226" s="10" t="s">
        <v>70</v>
      </c>
      <c r="E226" s="9">
        <v>2.0</v>
      </c>
      <c r="F226" s="9">
        <v>4.0</v>
      </c>
      <c r="G226" s="11" t="s">
        <v>36</v>
      </c>
      <c r="H226" s="9" t="s">
        <v>66</v>
      </c>
      <c r="I226" s="9"/>
      <c r="J226" s="9"/>
      <c r="K226" s="12">
        <v>20.0</v>
      </c>
      <c r="L226" s="9"/>
      <c r="M226" s="9" t="s">
        <v>19</v>
      </c>
      <c r="N226" s="9"/>
      <c r="O226" s="11" t="s">
        <v>654</v>
      </c>
      <c r="P226" s="11" t="s">
        <v>248</v>
      </c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ht="15.75" customHeight="1">
      <c r="A227" s="11" t="s">
        <v>657</v>
      </c>
      <c r="B227" s="9" t="s">
        <v>50</v>
      </c>
      <c r="C227" s="9">
        <v>1.0</v>
      </c>
      <c r="D227" s="10" t="s">
        <v>70</v>
      </c>
      <c r="E227" s="9">
        <v>2.0</v>
      </c>
      <c r="F227" s="9">
        <v>4.0</v>
      </c>
      <c r="G227" s="11" t="s">
        <v>36</v>
      </c>
      <c r="H227" s="9" t="s">
        <v>66</v>
      </c>
      <c r="I227" s="9"/>
      <c r="J227" s="9"/>
      <c r="K227" s="12">
        <v>20.0</v>
      </c>
      <c r="L227" s="9"/>
      <c r="M227" s="9" t="s">
        <v>19</v>
      </c>
      <c r="N227" s="9"/>
      <c r="O227" s="11" t="s">
        <v>654</v>
      </c>
      <c r="P227" s="11" t="s">
        <v>248</v>
      </c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ht="15.75" customHeight="1">
      <c r="A228" s="11" t="s">
        <v>658</v>
      </c>
      <c r="B228" s="9" t="s">
        <v>50</v>
      </c>
      <c r="C228" s="9">
        <v>1.0</v>
      </c>
      <c r="D228" s="10" t="s">
        <v>70</v>
      </c>
      <c r="E228" s="9">
        <v>2.0</v>
      </c>
      <c r="F228" s="9">
        <v>4.0</v>
      </c>
      <c r="G228" s="11" t="s">
        <v>36</v>
      </c>
      <c r="H228" s="9" t="s">
        <v>66</v>
      </c>
      <c r="I228" s="9"/>
      <c r="J228" s="9"/>
      <c r="K228" s="12">
        <v>20.0</v>
      </c>
      <c r="L228" s="9"/>
      <c r="M228" s="9" t="s">
        <v>19</v>
      </c>
      <c r="N228" s="9"/>
      <c r="O228" s="11" t="s">
        <v>654</v>
      </c>
      <c r="P228" s="11" t="s">
        <v>248</v>
      </c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ht="15.75" customHeight="1">
      <c r="A229" s="11" t="s">
        <v>659</v>
      </c>
      <c r="B229" s="9" t="s">
        <v>660</v>
      </c>
      <c r="C229" s="9">
        <v>1.0</v>
      </c>
      <c r="D229" s="10" t="s">
        <v>30</v>
      </c>
      <c r="E229" s="9">
        <v>2.0</v>
      </c>
      <c r="F229" s="9">
        <v>6.0</v>
      </c>
      <c r="G229" s="11" t="s">
        <v>56</v>
      </c>
      <c r="H229" s="9" t="s">
        <v>19</v>
      </c>
      <c r="I229" s="9"/>
      <c r="J229" s="9"/>
      <c r="K229" s="12">
        <v>20.0</v>
      </c>
      <c r="L229" s="9"/>
      <c r="M229" s="9" t="s">
        <v>19</v>
      </c>
      <c r="N229" s="9"/>
      <c r="O229" s="11" t="s">
        <v>661</v>
      </c>
      <c r="P229" s="11" t="s">
        <v>341</v>
      </c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ht="15.75" customHeight="1">
      <c r="A230" s="11" t="s">
        <v>662</v>
      </c>
      <c r="B230" s="9" t="s">
        <v>397</v>
      </c>
      <c r="C230" s="9">
        <v>1.0</v>
      </c>
      <c r="D230" s="10" t="s">
        <v>70</v>
      </c>
      <c r="E230" s="9">
        <v>1.0</v>
      </c>
      <c r="F230" s="9">
        <v>6.0</v>
      </c>
      <c r="G230" s="11" t="s">
        <v>36</v>
      </c>
      <c r="H230" s="9"/>
      <c r="I230" s="9" t="s">
        <v>19</v>
      </c>
      <c r="J230" s="9"/>
      <c r="K230" s="12">
        <v>20.0</v>
      </c>
      <c r="L230" s="9" t="s">
        <v>19</v>
      </c>
      <c r="M230" s="9"/>
      <c r="N230" s="9"/>
      <c r="O230" s="11" t="s">
        <v>663</v>
      </c>
      <c r="P230" s="11" t="s">
        <v>21</v>
      </c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ht="15.75" customHeight="1">
      <c r="A231" s="11" t="s">
        <v>664</v>
      </c>
      <c r="B231" s="9" t="s">
        <v>129</v>
      </c>
      <c r="C231" s="9">
        <v>1.0</v>
      </c>
      <c r="D231" s="10" t="s">
        <v>35</v>
      </c>
      <c r="E231" s="9">
        <v>2.0</v>
      </c>
      <c r="F231" s="9">
        <v>4.0</v>
      </c>
      <c r="G231" s="11" t="s">
        <v>56</v>
      </c>
      <c r="H231" s="9" t="s">
        <v>19</v>
      </c>
      <c r="I231" s="9"/>
      <c r="J231" s="9"/>
      <c r="K231" s="12">
        <v>30.0</v>
      </c>
      <c r="L231" s="9"/>
      <c r="M231" s="9" t="s">
        <v>19</v>
      </c>
      <c r="N231" s="9"/>
      <c r="O231" s="11" t="s">
        <v>665</v>
      </c>
      <c r="P231" s="11" t="s">
        <v>21</v>
      </c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ht="15.75" customHeight="1">
      <c r="A232" s="11" t="s">
        <v>666</v>
      </c>
      <c r="B232" s="9" t="s">
        <v>667</v>
      </c>
      <c r="C232" s="9">
        <v>3.0</v>
      </c>
      <c r="D232" s="10" t="s">
        <v>167</v>
      </c>
      <c r="E232" s="9">
        <v>2.0</v>
      </c>
      <c r="F232" s="9">
        <v>8.0</v>
      </c>
      <c r="G232" s="11" t="s">
        <v>56</v>
      </c>
      <c r="H232" s="9"/>
      <c r="I232" s="9" t="s">
        <v>19</v>
      </c>
      <c r="J232" s="9"/>
      <c r="K232" s="12">
        <v>20.0</v>
      </c>
      <c r="L232" s="9"/>
      <c r="M232" s="9" t="s">
        <v>19</v>
      </c>
      <c r="N232" s="9"/>
      <c r="O232" s="11" t="s">
        <v>668</v>
      </c>
      <c r="P232" s="11" t="s">
        <v>164</v>
      </c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ht="15.75" customHeight="1">
      <c r="A233" s="11" t="s">
        <v>669</v>
      </c>
      <c r="B233" s="9" t="s">
        <v>670</v>
      </c>
      <c r="C233" s="9">
        <v>1.0</v>
      </c>
      <c r="D233" s="10" t="s">
        <v>167</v>
      </c>
      <c r="E233" s="9" t="s">
        <v>367</v>
      </c>
      <c r="F233" s="9" t="s">
        <v>367</v>
      </c>
      <c r="G233" s="11" t="s">
        <v>56</v>
      </c>
      <c r="H233" s="9" t="s">
        <v>19</v>
      </c>
      <c r="I233" s="9"/>
      <c r="J233" s="9"/>
      <c r="K233" s="12">
        <v>15.0</v>
      </c>
      <c r="L233" s="9"/>
      <c r="M233" s="9" t="s">
        <v>19</v>
      </c>
      <c r="N233" s="9"/>
      <c r="O233" s="11" t="s">
        <v>671</v>
      </c>
      <c r="P233" s="11" t="s">
        <v>164</v>
      </c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ht="15.75" customHeight="1">
      <c r="A234" s="11" t="s">
        <v>672</v>
      </c>
      <c r="B234" s="9" t="s">
        <v>670</v>
      </c>
      <c r="C234" s="9">
        <v>1.0</v>
      </c>
      <c r="D234" s="10" t="s">
        <v>46</v>
      </c>
      <c r="E234" s="9">
        <v>2.0</v>
      </c>
      <c r="F234" s="9">
        <v>8.0</v>
      </c>
      <c r="G234" s="11" t="s">
        <v>56</v>
      </c>
      <c r="H234" s="9"/>
      <c r="I234" s="9" t="s">
        <v>19</v>
      </c>
      <c r="J234" s="9"/>
      <c r="K234" s="12">
        <v>20.0</v>
      </c>
      <c r="L234" s="9"/>
      <c r="M234" s="9" t="s">
        <v>19</v>
      </c>
      <c r="N234" s="9"/>
      <c r="O234" s="11" t="s">
        <v>673</v>
      </c>
      <c r="P234" s="11" t="s">
        <v>164</v>
      </c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ht="15.75" customHeight="1">
      <c r="A235" s="11" t="s">
        <v>674</v>
      </c>
      <c r="B235" s="9" t="s">
        <v>192</v>
      </c>
      <c r="C235" s="9">
        <v>1.0</v>
      </c>
      <c r="D235" s="10" t="s">
        <v>24</v>
      </c>
      <c r="E235" s="9">
        <v>1.0</v>
      </c>
      <c r="F235" s="9">
        <v>4.0</v>
      </c>
      <c r="G235" s="11" t="s">
        <v>147</v>
      </c>
      <c r="H235" s="9" t="s">
        <v>66</v>
      </c>
      <c r="I235" s="9"/>
      <c r="J235" s="9"/>
      <c r="K235" s="12">
        <v>30.0</v>
      </c>
      <c r="L235" s="9"/>
      <c r="M235" s="9"/>
      <c r="N235" s="9" t="s">
        <v>19</v>
      </c>
      <c r="O235" s="11" t="s">
        <v>675</v>
      </c>
      <c r="P235" s="11" t="s">
        <v>676</v>
      </c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ht="15.75" customHeight="1">
      <c r="A236" s="11" t="s">
        <v>677</v>
      </c>
      <c r="B236" s="9" t="s">
        <v>199</v>
      </c>
      <c r="C236" s="9">
        <v>1.0</v>
      </c>
      <c r="D236" s="10" t="s">
        <v>17</v>
      </c>
      <c r="E236" s="9">
        <v>2.0</v>
      </c>
      <c r="F236" s="9">
        <v>2.0</v>
      </c>
      <c r="G236" s="11" t="s">
        <v>18</v>
      </c>
      <c r="H236" s="9"/>
      <c r="I236" s="9" t="s">
        <v>19</v>
      </c>
      <c r="J236" s="9"/>
      <c r="K236" s="12">
        <v>20.0</v>
      </c>
      <c r="L236" s="9" t="s">
        <v>19</v>
      </c>
      <c r="M236" s="9"/>
      <c r="N236" s="9"/>
      <c r="O236" s="11" t="s">
        <v>678</v>
      </c>
      <c r="P236" s="11" t="s">
        <v>123</v>
      </c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ht="15.75" customHeight="1">
      <c r="A237" s="11" t="s">
        <v>679</v>
      </c>
      <c r="B237" s="9" t="s">
        <v>355</v>
      </c>
      <c r="C237" s="9">
        <v>1.0</v>
      </c>
      <c r="D237" s="10" t="s">
        <v>70</v>
      </c>
      <c r="E237" s="9">
        <v>2.0</v>
      </c>
      <c r="F237" s="9">
        <v>4.0</v>
      </c>
      <c r="G237" s="11" t="s">
        <v>41</v>
      </c>
      <c r="H237" s="9" t="s">
        <v>19</v>
      </c>
      <c r="I237" s="9"/>
      <c r="J237" s="9"/>
      <c r="K237" s="12">
        <v>20.0</v>
      </c>
      <c r="L237" s="9"/>
      <c r="M237" s="9" t="s">
        <v>19</v>
      </c>
      <c r="N237" s="9"/>
      <c r="O237" s="11" t="s">
        <v>680</v>
      </c>
      <c r="P237" s="11" t="s">
        <v>681</v>
      </c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ht="15.75" customHeight="1">
      <c r="A238" s="11" t="s">
        <v>682</v>
      </c>
      <c r="B238" s="9" t="s">
        <v>50</v>
      </c>
      <c r="C238" s="9">
        <v>1.0</v>
      </c>
      <c r="D238" s="10" t="s">
        <v>70</v>
      </c>
      <c r="E238" s="9">
        <v>2.0</v>
      </c>
      <c r="F238" s="9">
        <v>5.0</v>
      </c>
      <c r="G238" s="11" t="s">
        <v>36</v>
      </c>
      <c r="H238" s="9" t="s">
        <v>19</v>
      </c>
      <c r="I238" s="9"/>
      <c r="J238" s="9"/>
      <c r="K238" s="12">
        <v>20.0</v>
      </c>
      <c r="L238" s="9" t="s">
        <v>19</v>
      </c>
      <c r="M238" s="9"/>
      <c r="N238" s="9"/>
      <c r="O238" s="11" t="s">
        <v>683</v>
      </c>
      <c r="P238" s="11" t="s">
        <v>27</v>
      </c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ht="15.75" customHeight="1">
      <c r="A239" s="11" t="s">
        <v>684</v>
      </c>
      <c r="B239" s="9" t="s">
        <v>306</v>
      </c>
      <c r="C239" s="9">
        <v>1.0</v>
      </c>
      <c r="D239" s="10" t="s">
        <v>46</v>
      </c>
      <c r="E239" s="9">
        <v>3.0</v>
      </c>
      <c r="F239" s="9">
        <v>5.0</v>
      </c>
      <c r="G239" s="11" t="s">
        <v>205</v>
      </c>
      <c r="H239" s="9" t="s">
        <v>19</v>
      </c>
      <c r="I239" s="9"/>
      <c r="J239" s="9"/>
      <c r="K239" s="12">
        <v>30.0</v>
      </c>
      <c r="L239" s="9"/>
      <c r="M239" s="9"/>
      <c r="N239" s="9" t="s">
        <v>19</v>
      </c>
      <c r="O239" s="11" t="s">
        <v>685</v>
      </c>
      <c r="P239" s="11" t="s">
        <v>228</v>
      </c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ht="15.75" customHeight="1">
      <c r="A240" s="11" t="s">
        <v>686</v>
      </c>
      <c r="B240" s="9" t="s">
        <v>355</v>
      </c>
      <c r="C240" s="9">
        <v>1.0</v>
      </c>
      <c r="D240" s="10" t="s">
        <v>70</v>
      </c>
      <c r="E240" s="9">
        <v>2.0</v>
      </c>
      <c r="F240" s="9">
        <v>5.0</v>
      </c>
      <c r="G240" s="11" t="s">
        <v>135</v>
      </c>
      <c r="H240" s="9" t="s">
        <v>19</v>
      </c>
      <c r="I240" s="9"/>
      <c r="J240" s="9"/>
      <c r="K240" s="12">
        <v>30.0</v>
      </c>
      <c r="L240" s="9"/>
      <c r="M240" s="9"/>
      <c r="N240" s="9" t="s">
        <v>19</v>
      </c>
      <c r="O240" s="11" t="s">
        <v>687</v>
      </c>
      <c r="P240" s="11" t="s">
        <v>248</v>
      </c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ht="15.75" customHeight="1">
      <c r="A241" s="11" t="s">
        <v>688</v>
      </c>
      <c r="B241" s="9" t="s">
        <v>689</v>
      </c>
      <c r="C241" s="9">
        <v>1.0</v>
      </c>
      <c r="D241" s="10" t="s">
        <v>46</v>
      </c>
      <c r="E241" s="9">
        <v>2.0</v>
      </c>
      <c r="F241" s="9">
        <v>6.0</v>
      </c>
      <c r="G241" s="11" t="s">
        <v>62</v>
      </c>
      <c r="H241" s="9" t="s">
        <v>19</v>
      </c>
      <c r="I241" s="9"/>
      <c r="J241" s="9"/>
      <c r="K241" s="12">
        <v>30.0</v>
      </c>
      <c r="L241" s="9"/>
      <c r="M241" s="9" t="s">
        <v>19</v>
      </c>
      <c r="N241" s="9"/>
      <c r="O241" s="11" t="s">
        <v>690</v>
      </c>
      <c r="P241" s="11" t="s">
        <v>334</v>
      </c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ht="15.75" customHeight="1">
      <c r="A242" s="11" t="s">
        <v>691</v>
      </c>
      <c r="B242" s="9" t="s">
        <v>692</v>
      </c>
      <c r="C242" s="9">
        <v>1.0</v>
      </c>
      <c r="D242" s="10" t="s">
        <v>70</v>
      </c>
      <c r="E242" s="9">
        <v>3.0</v>
      </c>
      <c r="F242" s="9">
        <v>7.0</v>
      </c>
      <c r="G242" s="11" t="s">
        <v>56</v>
      </c>
      <c r="H242" s="9" t="s">
        <v>19</v>
      </c>
      <c r="I242" s="9"/>
      <c r="J242" s="9"/>
      <c r="K242" s="12">
        <v>30.0</v>
      </c>
      <c r="L242" s="9"/>
      <c r="M242" s="9" t="s">
        <v>19</v>
      </c>
      <c r="N242" s="9"/>
      <c r="O242" s="11" t="s">
        <v>693</v>
      </c>
      <c r="P242" s="11" t="s">
        <v>334</v>
      </c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ht="15.75" customHeight="1">
      <c r="A243" s="11" t="s">
        <v>694</v>
      </c>
      <c r="B243" s="9" t="s">
        <v>143</v>
      </c>
      <c r="C243" s="9">
        <v>1.0</v>
      </c>
      <c r="D243" s="10" t="s">
        <v>61</v>
      </c>
      <c r="E243" s="9">
        <v>2.0</v>
      </c>
      <c r="F243" s="9">
        <v>4.0</v>
      </c>
      <c r="G243" s="11" t="s">
        <v>36</v>
      </c>
      <c r="H243" s="9" t="s">
        <v>66</v>
      </c>
      <c r="I243" s="9"/>
      <c r="J243" s="9"/>
      <c r="K243" s="12">
        <v>20.0</v>
      </c>
      <c r="L243" s="9"/>
      <c r="M243" s="9"/>
      <c r="N243" s="9" t="s">
        <v>19</v>
      </c>
      <c r="O243" s="11" t="s">
        <v>695</v>
      </c>
      <c r="P243" s="11" t="s">
        <v>581</v>
      </c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ht="15.75" customHeight="1">
      <c r="A244" s="11" t="s">
        <v>696</v>
      </c>
      <c r="B244" s="9" t="s">
        <v>470</v>
      </c>
      <c r="C244" s="9">
        <v>1.0</v>
      </c>
      <c r="D244" s="10" t="s">
        <v>167</v>
      </c>
      <c r="E244" s="9">
        <v>4.0</v>
      </c>
      <c r="F244" s="9" t="s">
        <v>697</v>
      </c>
      <c r="G244" s="11" t="s">
        <v>177</v>
      </c>
      <c r="H244" s="9" t="s">
        <v>19</v>
      </c>
      <c r="I244" s="9"/>
      <c r="J244" s="9"/>
      <c r="K244" s="12">
        <v>20.0</v>
      </c>
      <c r="L244" s="9" t="s">
        <v>19</v>
      </c>
      <c r="M244" s="9"/>
      <c r="N244" s="9"/>
      <c r="O244" s="11" t="s">
        <v>698</v>
      </c>
      <c r="P244" s="11" t="s">
        <v>699</v>
      </c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ht="15.75" customHeight="1">
      <c r="A245" s="11" t="s">
        <v>700</v>
      </c>
      <c r="B245" s="9" t="s">
        <v>50</v>
      </c>
      <c r="C245" s="9">
        <v>1.0</v>
      </c>
      <c r="D245" s="10" t="s">
        <v>167</v>
      </c>
      <c r="E245" s="9">
        <v>2.0</v>
      </c>
      <c r="F245" s="9">
        <v>6.0</v>
      </c>
      <c r="G245" s="11" t="s">
        <v>18</v>
      </c>
      <c r="H245" s="9" t="s">
        <v>19</v>
      </c>
      <c r="I245" s="9"/>
      <c r="J245" s="9"/>
      <c r="K245" s="12">
        <v>20.0</v>
      </c>
      <c r="L245" s="9"/>
      <c r="M245" s="9" t="s">
        <v>19</v>
      </c>
      <c r="N245" s="9"/>
      <c r="O245" s="11" t="s">
        <v>701</v>
      </c>
      <c r="P245" s="11" t="s">
        <v>141</v>
      </c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ht="15.75" customHeight="1">
      <c r="A246" s="11" t="s">
        <v>702</v>
      </c>
      <c r="B246" s="9" t="s">
        <v>703</v>
      </c>
      <c r="C246" s="9">
        <v>2.0</v>
      </c>
      <c r="D246" s="10" t="s">
        <v>35</v>
      </c>
      <c r="E246" s="9">
        <v>3.0</v>
      </c>
      <c r="F246" s="9">
        <v>8.0</v>
      </c>
      <c r="G246" s="11" t="s">
        <v>36</v>
      </c>
      <c r="H246" s="9" t="s">
        <v>19</v>
      </c>
      <c r="I246" s="9"/>
      <c r="J246" s="9"/>
      <c r="K246" s="12">
        <v>20.0</v>
      </c>
      <c r="L246" s="9" t="s">
        <v>19</v>
      </c>
      <c r="M246" s="9"/>
      <c r="N246" s="9"/>
      <c r="O246" s="11" t="s">
        <v>704</v>
      </c>
      <c r="P246" s="11" t="s">
        <v>107</v>
      </c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ht="15.75" customHeight="1">
      <c r="A247" s="15" t="s">
        <v>705</v>
      </c>
      <c r="B247" s="9" t="s">
        <v>706</v>
      </c>
      <c r="C247" s="9">
        <v>1.0</v>
      </c>
      <c r="D247" s="10" t="s">
        <v>70</v>
      </c>
      <c r="E247" s="9">
        <v>3.0</v>
      </c>
      <c r="F247" s="9">
        <v>8.0</v>
      </c>
      <c r="G247" s="11" t="s">
        <v>36</v>
      </c>
      <c r="H247" s="9" t="s">
        <v>19</v>
      </c>
      <c r="I247" s="9"/>
      <c r="J247" s="9"/>
      <c r="K247" s="14">
        <v>15.0</v>
      </c>
      <c r="L247" s="9" t="s">
        <v>19</v>
      </c>
      <c r="M247" s="9"/>
      <c r="N247" s="9"/>
      <c r="O247" s="11" t="s">
        <v>704</v>
      </c>
      <c r="P247" s="11" t="s">
        <v>107</v>
      </c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ht="15.75" customHeight="1">
      <c r="A248" s="11" t="s">
        <v>707</v>
      </c>
      <c r="B248" s="9" t="s">
        <v>219</v>
      </c>
      <c r="C248" s="9">
        <v>2.0</v>
      </c>
      <c r="D248" s="10" t="s">
        <v>30</v>
      </c>
      <c r="E248" s="9">
        <v>2.0</v>
      </c>
      <c r="F248" s="9">
        <v>8.0</v>
      </c>
      <c r="G248" s="11" t="s">
        <v>56</v>
      </c>
      <c r="H248" s="9" t="s">
        <v>19</v>
      </c>
      <c r="I248" s="9"/>
      <c r="J248" s="9"/>
      <c r="K248" s="12">
        <v>20.0</v>
      </c>
      <c r="L248" s="9" t="s">
        <v>19</v>
      </c>
      <c r="M248" s="9"/>
      <c r="N248" s="9"/>
      <c r="O248" s="11" t="s">
        <v>708</v>
      </c>
      <c r="P248" s="11" t="s">
        <v>95</v>
      </c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ht="15.75" customHeight="1">
      <c r="A249" s="11" t="s">
        <v>709</v>
      </c>
      <c r="B249" s="9" t="s">
        <v>219</v>
      </c>
      <c r="C249" s="9">
        <v>1.0</v>
      </c>
      <c r="D249" s="10" t="s">
        <v>30</v>
      </c>
      <c r="E249" s="9">
        <v>2.0</v>
      </c>
      <c r="F249" s="9">
        <v>8.0</v>
      </c>
      <c r="G249" s="11" t="s">
        <v>36</v>
      </c>
      <c r="H249" s="9" t="s">
        <v>19</v>
      </c>
      <c r="I249" s="9"/>
      <c r="J249" s="9"/>
      <c r="K249" s="12">
        <v>20.0</v>
      </c>
      <c r="L249" s="9" t="s">
        <v>19</v>
      </c>
      <c r="M249" s="9"/>
      <c r="N249" s="9"/>
      <c r="O249" s="11" t="s">
        <v>708</v>
      </c>
      <c r="P249" s="11" t="s">
        <v>95</v>
      </c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ht="15.75" customHeight="1">
      <c r="A250" s="11" t="s">
        <v>710</v>
      </c>
      <c r="B250" s="9" t="s">
        <v>711</v>
      </c>
      <c r="C250" s="9">
        <v>2.0</v>
      </c>
      <c r="D250" s="10" t="s">
        <v>46</v>
      </c>
      <c r="E250" s="9">
        <v>3.0</v>
      </c>
      <c r="F250" s="9">
        <v>8.0</v>
      </c>
      <c r="G250" s="11" t="s">
        <v>41</v>
      </c>
      <c r="H250" s="9" t="s">
        <v>19</v>
      </c>
      <c r="I250" s="9"/>
      <c r="J250" s="9"/>
      <c r="K250" s="12">
        <v>20.0</v>
      </c>
      <c r="L250" s="9" t="s">
        <v>19</v>
      </c>
      <c r="M250" s="9"/>
      <c r="N250" s="9"/>
      <c r="O250" s="11" t="s">
        <v>712</v>
      </c>
      <c r="P250" s="11" t="s">
        <v>141</v>
      </c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ht="15.75" customHeight="1">
      <c r="A251" s="11" t="s">
        <v>713</v>
      </c>
      <c r="B251" s="9" t="s">
        <v>476</v>
      </c>
      <c r="C251" s="9">
        <v>1.0</v>
      </c>
      <c r="D251" s="10" t="s">
        <v>70</v>
      </c>
      <c r="E251" s="9">
        <v>2.0</v>
      </c>
      <c r="F251" s="9">
        <v>8.0</v>
      </c>
      <c r="G251" s="11" t="s">
        <v>56</v>
      </c>
      <c r="H251" s="9"/>
      <c r="I251" s="9" t="s">
        <v>19</v>
      </c>
      <c r="J251" s="9"/>
      <c r="K251" s="12">
        <v>30.0</v>
      </c>
      <c r="L251" s="9"/>
      <c r="M251" s="9" t="s">
        <v>19</v>
      </c>
      <c r="N251" s="9"/>
      <c r="O251" s="11" t="s">
        <v>714</v>
      </c>
      <c r="P251" s="11" t="s">
        <v>534</v>
      </c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ht="15.75" customHeight="1">
      <c r="A252" s="11" t="s">
        <v>715</v>
      </c>
      <c r="B252" s="9" t="s">
        <v>636</v>
      </c>
      <c r="C252" s="9">
        <v>1.0</v>
      </c>
      <c r="D252" s="10" t="s">
        <v>24</v>
      </c>
      <c r="E252" s="9">
        <v>2.0</v>
      </c>
      <c r="F252" s="9">
        <v>5.0</v>
      </c>
      <c r="G252" s="11" t="s">
        <v>205</v>
      </c>
      <c r="H252" s="9" t="s">
        <v>19</v>
      </c>
      <c r="I252" s="9"/>
      <c r="J252" s="9"/>
      <c r="K252" s="12">
        <v>40.0</v>
      </c>
      <c r="L252" s="9"/>
      <c r="M252" s="9"/>
      <c r="N252" s="9" t="s">
        <v>19</v>
      </c>
      <c r="O252" s="11" t="s">
        <v>716</v>
      </c>
      <c r="P252" s="11" t="s">
        <v>248</v>
      </c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ht="15.75" customHeight="1">
      <c r="A253" s="11" t="s">
        <v>717</v>
      </c>
      <c r="B253" s="9" t="s">
        <v>718</v>
      </c>
      <c r="C253" s="9">
        <v>3.0</v>
      </c>
      <c r="D253" s="10" t="s">
        <v>46</v>
      </c>
      <c r="E253" s="9">
        <v>4.0</v>
      </c>
      <c r="F253" s="9">
        <v>12.0</v>
      </c>
      <c r="G253" s="11" t="s">
        <v>62</v>
      </c>
      <c r="H253" s="9"/>
      <c r="I253" s="9" t="s">
        <v>19</v>
      </c>
      <c r="J253" s="9"/>
      <c r="K253" s="12">
        <v>20.0</v>
      </c>
      <c r="L253" s="9" t="s">
        <v>19</v>
      </c>
      <c r="M253" s="9"/>
      <c r="N253" s="9"/>
      <c r="O253" s="11" t="s">
        <v>719</v>
      </c>
      <c r="P253" s="11" t="s">
        <v>21</v>
      </c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ht="15.75" customHeight="1">
      <c r="A254" s="11" t="s">
        <v>720</v>
      </c>
      <c r="B254" s="9" t="s">
        <v>355</v>
      </c>
      <c r="C254" s="9">
        <v>1.0</v>
      </c>
      <c r="D254" s="10" t="s">
        <v>167</v>
      </c>
      <c r="E254" s="9">
        <v>2.0</v>
      </c>
      <c r="F254" s="9">
        <v>6.0</v>
      </c>
      <c r="G254" s="11" t="s">
        <v>41</v>
      </c>
      <c r="H254" s="9" t="s">
        <v>66</v>
      </c>
      <c r="I254" s="9"/>
      <c r="J254" s="9"/>
      <c r="K254" s="12">
        <v>30.0</v>
      </c>
      <c r="L254" s="9"/>
      <c r="M254" s="9"/>
      <c r="N254" s="9" t="s">
        <v>19</v>
      </c>
      <c r="O254" s="11" t="s">
        <v>721</v>
      </c>
      <c r="P254" s="11" t="s">
        <v>353</v>
      </c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ht="15.75" customHeight="1">
      <c r="A255" s="11" t="s">
        <v>722</v>
      </c>
      <c r="B255" s="9" t="s">
        <v>129</v>
      </c>
      <c r="C255" s="9">
        <v>1.0</v>
      </c>
      <c r="D255" s="10" t="s">
        <v>70</v>
      </c>
      <c r="E255" s="9">
        <v>1.0</v>
      </c>
      <c r="F255" s="9">
        <v>4.0</v>
      </c>
      <c r="G255" s="11" t="s">
        <v>18</v>
      </c>
      <c r="H255" s="9"/>
      <c r="I255" s="9" t="s">
        <v>19</v>
      </c>
      <c r="J255" s="9"/>
      <c r="K255" s="12">
        <v>20.0</v>
      </c>
      <c r="L255" s="9" t="s">
        <v>19</v>
      </c>
      <c r="M255" s="9"/>
      <c r="N255" s="9"/>
      <c r="O255" s="11" t="s">
        <v>723</v>
      </c>
      <c r="P255" s="11" t="s">
        <v>21</v>
      </c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ht="15.75" customHeight="1">
      <c r="A256" s="11" t="s">
        <v>724</v>
      </c>
      <c r="B256" s="9" t="s">
        <v>537</v>
      </c>
      <c r="C256" s="9">
        <v>1.0</v>
      </c>
      <c r="D256" s="10" t="s">
        <v>70</v>
      </c>
      <c r="E256" s="9">
        <v>2.0</v>
      </c>
      <c r="F256" s="9">
        <v>4.0</v>
      </c>
      <c r="G256" s="11" t="s">
        <v>36</v>
      </c>
      <c r="H256" s="9" t="s">
        <v>66</v>
      </c>
      <c r="I256" s="9"/>
      <c r="J256" s="9"/>
      <c r="K256" s="12">
        <v>30.0</v>
      </c>
      <c r="L256" s="9"/>
      <c r="M256" s="9" t="s">
        <v>19</v>
      </c>
      <c r="N256" s="9"/>
      <c r="O256" s="11" t="s">
        <v>725</v>
      </c>
      <c r="P256" s="11" t="s">
        <v>123</v>
      </c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ht="15.75" customHeight="1">
      <c r="A257" s="11" t="s">
        <v>726</v>
      </c>
      <c r="B257" s="9" t="s">
        <v>50</v>
      </c>
      <c r="C257" s="9">
        <v>1.0</v>
      </c>
      <c r="D257" s="10" t="s">
        <v>70</v>
      </c>
      <c r="E257" s="9">
        <v>2.0</v>
      </c>
      <c r="F257" s="9">
        <v>4.0</v>
      </c>
      <c r="G257" s="11" t="s">
        <v>18</v>
      </c>
      <c r="H257" s="9" t="s">
        <v>19</v>
      </c>
      <c r="I257" s="9"/>
      <c r="J257" s="9"/>
      <c r="K257" s="12">
        <v>30.0</v>
      </c>
      <c r="L257" s="9"/>
      <c r="M257" s="9" t="s">
        <v>19</v>
      </c>
      <c r="N257" s="9"/>
      <c r="O257" s="11" t="s">
        <v>727</v>
      </c>
      <c r="P257" s="11" t="s">
        <v>728</v>
      </c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ht="15.75" customHeight="1">
      <c r="A258" s="11" t="s">
        <v>729</v>
      </c>
      <c r="B258" s="9" t="s">
        <v>730</v>
      </c>
      <c r="C258" s="9">
        <v>1.0</v>
      </c>
      <c r="D258" s="10" t="s">
        <v>167</v>
      </c>
      <c r="E258" s="9">
        <v>2.0</v>
      </c>
      <c r="F258" s="9">
        <v>6.0</v>
      </c>
      <c r="G258" s="11" t="s">
        <v>36</v>
      </c>
      <c r="H258" s="9" t="s">
        <v>19</v>
      </c>
      <c r="I258" s="9"/>
      <c r="J258" s="9"/>
      <c r="K258" s="12">
        <v>15.0</v>
      </c>
      <c r="L258" s="9" t="s">
        <v>19</v>
      </c>
      <c r="M258" s="9"/>
      <c r="N258" s="9"/>
      <c r="O258" s="11" t="s">
        <v>731</v>
      </c>
      <c r="P258" s="11" t="s">
        <v>141</v>
      </c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ht="15.75" customHeight="1">
      <c r="A259" s="11" t="s">
        <v>732</v>
      </c>
      <c r="B259" s="9" t="s">
        <v>730</v>
      </c>
      <c r="C259" s="9">
        <v>1.0</v>
      </c>
      <c r="D259" s="10" t="s">
        <v>167</v>
      </c>
      <c r="E259" s="9">
        <v>2.0</v>
      </c>
      <c r="F259" s="9">
        <v>6.0</v>
      </c>
      <c r="G259" s="11" t="s">
        <v>36</v>
      </c>
      <c r="H259" s="9" t="s">
        <v>19</v>
      </c>
      <c r="I259" s="9"/>
      <c r="J259" s="9"/>
      <c r="K259" s="12">
        <v>15.0</v>
      </c>
      <c r="L259" s="9" t="s">
        <v>19</v>
      </c>
      <c r="M259" s="9"/>
      <c r="N259" s="9"/>
      <c r="O259" s="11" t="s">
        <v>731</v>
      </c>
      <c r="P259" s="11" t="s">
        <v>141</v>
      </c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ht="15.75" customHeight="1">
      <c r="A260" s="11" t="s">
        <v>733</v>
      </c>
      <c r="B260" s="9" t="s">
        <v>484</v>
      </c>
      <c r="C260" s="9">
        <v>2.0</v>
      </c>
      <c r="D260" s="10" t="s">
        <v>167</v>
      </c>
      <c r="E260" s="9">
        <v>2.0</v>
      </c>
      <c r="F260" s="9">
        <v>6.0</v>
      </c>
      <c r="G260" s="11" t="s">
        <v>36</v>
      </c>
      <c r="H260" s="9" t="s">
        <v>19</v>
      </c>
      <c r="I260" s="9"/>
      <c r="J260" s="9"/>
      <c r="K260" s="12">
        <v>15.0</v>
      </c>
      <c r="L260" s="9" t="s">
        <v>19</v>
      </c>
      <c r="M260" s="9"/>
      <c r="N260" s="9"/>
      <c r="O260" s="11" t="s">
        <v>731</v>
      </c>
      <c r="P260" s="11" t="s">
        <v>141</v>
      </c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ht="15.75" customHeight="1">
      <c r="A261" s="11" t="s">
        <v>734</v>
      </c>
      <c r="B261" s="9" t="s">
        <v>730</v>
      </c>
      <c r="C261" s="9">
        <v>1.0</v>
      </c>
      <c r="D261" s="10" t="s">
        <v>46</v>
      </c>
      <c r="E261" s="9">
        <v>2.0</v>
      </c>
      <c r="F261" s="9">
        <v>2.0</v>
      </c>
      <c r="G261" s="11" t="s">
        <v>62</v>
      </c>
      <c r="H261" s="9" t="s">
        <v>19</v>
      </c>
      <c r="I261" s="9"/>
      <c r="J261" s="9"/>
      <c r="K261" s="12">
        <v>20.0</v>
      </c>
      <c r="L261" s="9"/>
      <c r="M261" s="9"/>
      <c r="N261" s="9" t="s">
        <v>19</v>
      </c>
      <c r="O261" s="11" t="s">
        <v>735</v>
      </c>
      <c r="P261" s="11" t="s">
        <v>736</v>
      </c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ht="15.75" customHeight="1">
      <c r="A262" s="11" t="s">
        <v>737</v>
      </c>
      <c r="B262" s="9" t="s">
        <v>237</v>
      </c>
      <c r="C262" s="9">
        <v>1.0</v>
      </c>
      <c r="D262" s="10" t="s">
        <v>70</v>
      </c>
      <c r="E262" s="9">
        <v>2.0</v>
      </c>
      <c r="F262" s="9">
        <v>6.0</v>
      </c>
      <c r="G262" s="11" t="s">
        <v>56</v>
      </c>
      <c r="H262" s="9" t="s">
        <v>19</v>
      </c>
      <c r="I262" s="9"/>
      <c r="J262" s="9"/>
      <c r="K262" s="12">
        <v>15.0</v>
      </c>
      <c r="L262" s="9"/>
      <c r="M262" s="9" t="s">
        <v>19</v>
      </c>
      <c r="N262" s="9"/>
      <c r="O262" s="11" t="s">
        <v>738</v>
      </c>
      <c r="P262" s="11" t="s">
        <v>21</v>
      </c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ht="15.75" customHeight="1">
      <c r="A263" s="11" t="s">
        <v>739</v>
      </c>
      <c r="B263" s="9" t="s">
        <v>219</v>
      </c>
      <c r="C263" s="9">
        <v>1.0</v>
      </c>
      <c r="D263" s="10" t="s">
        <v>93</v>
      </c>
      <c r="E263" s="9">
        <v>2.0</v>
      </c>
      <c r="F263" s="9">
        <v>4.0</v>
      </c>
      <c r="G263" s="11" t="s">
        <v>135</v>
      </c>
      <c r="H263" s="9" t="s">
        <v>19</v>
      </c>
      <c r="I263" s="9"/>
      <c r="J263" s="9"/>
      <c r="K263" s="12">
        <v>30.0</v>
      </c>
      <c r="L263" s="9"/>
      <c r="M263" s="9"/>
      <c r="N263" s="9" t="s">
        <v>19</v>
      </c>
      <c r="O263" s="11" t="s">
        <v>740</v>
      </c>
      <c r="P263" s="11" t="s">
        <v>741</v>
      </c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ht="15.75" customHeight="1">
      <c r="A264" s="11" t="s">
        <v>742</v>
      </c>
      <c r="B264" s="9" t="s">
        <v>692</v>
      </c>
      <c r="C264" s="9">
        <v>1.0</v>
      </c>
      <c r="D264" s="10" t="s">
        <v>70</v>
      </c>
      <c r="E264" s="9">
        <v>2.0</v>
      </c>
      <c r="F264" s="9">
        <v>6.0</v>
      </c>
      <c r="G264" s="11" t="s">
        <v>56</v>
      </c>
      <c r="H264" s="9" t="s">
        <v>19</v>
      </c>
      <c r="I264" s="9"/>
      <c r="J264" s="9"/>
      <c r="K264" s="12">
        <v>15.0</v>
      </c>
      <c r="L264" s="9"/>
      <c r="M264" s="9" t="s">
        <v>19</v>
      </c>
      <c r="N264" s="9"/>
      <c r="O264" s="11" t="s">
        <v>743</v>
      </c>
      <c r="P264" s="11" t="s">
        <v>141</v>
      </c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ht="15.75" customHeight="1">
      <c r="A265" s="11" t="s">
        <v>744</v>
      </c>
      <c r="B265" s="9" t="s">
        <v>587</v>
      </c>
      <c r="C265" s="9">
        <v>1.0</v>
      </c>
      <c r="D265" s="10" t="s">
        <v>46</v>
      </c>
      <c r="E265" s="9">
        <v>2.0</v>
      </c>
      <c r="F265" s="9">
        <v>4.0</v>
      </c>
      <c r="G265" s="11" t="s">
        <v>62</v>
      </c>
      <c r="H265" s="9" t="s">
        <v>19</v>
      </c>
      <c r="I265" s="9"/>
      <c r="J265" s="9"/>
      <c r="K265" s="12">
        <v>30.0</v>
      </c>
      <c r="L265" s="9"/>
      <c r="M265" s="9" t="s">
        <v>19</v>
      </c>
      <c r="N265" s="9"/>
      <c r="O265" s="11" t="s">
        <v>745</v>
      </c>
      <c r="P265" s="11" t="s">
        <v>336</v>
      </c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ht="15.75" customHeight="1">
      <c r="A266" s="11" t="s">
        <v>746</v>
      </c>
      <c r="B266" s="9" t="s">
        <v>273</v>
      </c>
      <c r="C266" s="9">
        <v>1.0</v>
      </c>
      <c r="D266" s="10" t="s">
        <v>46</v>
      </c>
      <c r="E266" s="9">
        <v>2.0</v>
      </c>
      <c r="F266" s="9">
        <v>6.0</v>
      </c>
      <c r="G266" s="11" t="s">
        <v>36</v>
      </c>
      <c r="H266" s="9" t="s">
        <v>19</v>
      </c>
      <c r="I266" s="9"/>
      <c r="J266" s="9"/>
      <c r="K266" s="12">
        <v>25.0</v>
      </c>
      <c r="L266" s="9"/>
      <c r="M266" s="9" t="s">
        <v>19</v>
      </c>
      <c r="N266" s="9"/>
      <c r="O266" s="11" t="s">
        <v>747</v>
      </c>
      <c r="P266" s="11" t="s">
        <v>188</v>
      </c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ht="15.75" customHeight="1">
      <c r="A267" s="11" t="s">
        <v>746</v>
      </c>
      <c r="B267" s="9" t="s">
        <v>748</v>
      </c>
      <c r="C267" s="9">
        <v>1.0</v>
      </c>
      <c r="D267" s="10" t="s">
        <v>46</v>
      </c>
      <c r="E267" s="9">
        <v>2.0</v>
      </c>
      <c r="F267" s="9">
        <v>6.0</v>
      </c>
      <c r="G267" s="11" t="s">
        <v>36</v>
      </c>
      <c r="H267" s="9" t="s">
        <v>19</v>
      </c>
      <c r="I267" s="9"/>
      <c r="J267" s="9"/>
      <c r="K267" s="14">
        <v>25.0</v>
      </c>
      <c r="L267" s="9" t="s">
        <v>19</v>
      </c>
      <c r="M267" s="9"/>
      <c r="N267" s="9"/>
      <c r="O267" s="11" t="s">
        <v>749</v>
      </c>
      <c r="P267" s="11" t="s">
        <v>188</v>
      </c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ht="15.75" customHeight="1">
      <c r="A268" s="11" t="s">
        <v>750</v>
      </c>
      <c r="B268" s="9" t="s">
        <v>45</v>
      </c>
      <c r="C268" s="9">
        <v>1.0</v>
      </c>
      <c r="D268" s="10" t="s">
        <v>70</v>
      </c>
      <c r="E268" s="9">
        <v>3.0</v>
      </c>
      <c r="F268" s="9">
        <v>6.0</v>
      </c>
      <c r="G268" s="11" t="s">
        <v>177</v>
      </c>
      <c r="H268" s="9" t="s">
        <v>19</v>
      </c>
      <c r="I268" s="9"/>
      <c r="J268" s="9"/>
      <c r="K268" s="12">
        <v>30.0</v>
      </c>
      <c r="L268" s="9"/>
      <c r="M268" s="9"/>
      <c r="N268" s="9" t="s">
        <v>19</v>
      </c>
      <c r="O268" s="11" t="s">
        <v>751</v>
      </c>
      <c r="P268" s="11" t="s">
        <v>79</v>
      </c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ht="15.75" customHeight="1">
      <c r="A269" s="11" t="s">
        <v>752</v>
      </c>
      <c r="B269" s="9" t="s">
        <v>216</v>
      </c>
      <c r="C269" s="9">
        <v>2.0</v>
      </c>
      <c r="D269" s="10" t="s">
        <v>46</v>
      </c>
      <c r="E269" s="9">
        <v>3.0</v>
      </c>
      <c r="F269" s="9">
        <v>6.0</v>
      </c>
      <c r="G269" s="11" t="s">
        <v>36</v>
      </c>
      <c r="H269" s="9"/>
      <c r="I269" s="9" t="s">
        <v>19</v>
      </c>
      <c r="J269" s="9"/>
      <c r="K269" s="12">
        <v>30.0</v>
      </c>
      <c r="L269" s="9" t="s">
        <v>19</v>
      </c>
      <c r="M269" s="9"/>
      <c r="N269" s="9"/>
      <c r="O269" s="11" t="s">
        <v>753</v>
      </c>
      <c r="P269" s="11" t="s">
        <v>334</v>
      </c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ht="15.75" customHeight="1">
      <c r="A270" s="11" t="s">
        <v>754</v>
      </c>
      <c r="B270" s="9" t="s">
        <v>105</v>
      </c>
      <c r="C270" s="9">
        <v>1.0</v>
      </c>
      <c r="D270" s="10" t="s">
        <v>35</v>
      </c>
      <c r="E270" s="9">
        <v>1.0</v>
      </c>
      <c r="F270" s="9">
        <v>8.0</v>
      </c>
      <c r="G270" s="11" t="s">
        <v>18</v>
      </c>
      <c r="H270" s="9" t="s">
        <v>19</v>
      </c>
      <c r="I270" s="9"/>
      <c r="J270" s="9"/>
      <c r="K270" s="12">
        <v>30.0</v>
      </c>
      <c r="L270" s="9" t="s">
        <v>19</v>
      </c>
      <c r="M270" s="9"/>
      <c r="N270" s="9"/>
      <c r="O270" s="11" t="s">
        <v>755</v>
      </c>
      <c r="P270" s="11" t="s">
        <v>27</v>
      </c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ht="15.75" customHeight="1">
      <c r="A271" s="11" t="s">
        <v>756</v>
      </c>
      <c r="B271" s="9" t="s">
        <v>50</v>
      </c>
      <c r="C271" s="9">
        <v>1.0</v>
      </c>
      <c r="D271" s="10" t="s">
        <v>70</v>
      </c>
      <c r="E271" s="9">
        <v>6.0</v>
      </c>
      <c r="F271" s="9">
        <v>24.0</v>
      </c>
      <c r="G271" s="11" t="s">
        <v>18</v>
      </c>
      <c r="H271" s="9" t="s">
        <v>19</v>
      </c>
      <c r="I271" s="9"/>
      <c r="J271" s="9"/>
      <c r="K271" s="12">
        <v>20.0</v>
      </c>
      <c r="L271" s="9"/>
      <c r="M271" s="9" t="s">
        <v>19</v>
      </c>
      <c r="N271" s="9"/>
      <c r="O271" s="11" t="s">
        <v>757</v>
      </c>
      <c r="P271" s="11" t="s">
        <v>758</v>
      </c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ht="15.75" customHeight="1">
      <c r="A272" s="11" t="s">
        <v>759</v>
      </c>
      <c r="B272" s="9" t="s">
        <v>50</v>
      </c>
      <c r="C272" s="9">
        <v>1.0</v>
      </c>
      <c r="D272" s="10" t="s">
        <v>70</v>
      </c>
      <c r="E272" s="9">
        <v>2.0</v>
      </c>
      <c r="F272" s="9">
        <v>8.0</v>
      </c>
      <c r="G272" s="11" t="s">
        <v>56</v>
      </c>
      <c r="H272" s="9" t="s">
        <v>19</v>
      </c>
      <c r="I272" s="9"/>
      <c r="J272" s="9"/>
      <c r="K272" s="12">
        <v>20.0</v>
      </c>
      <c r="L272" s="9" t="s">
        <v>19</v>
      </c>
      <c r="M272" s="9"/>
      <c r="N272" s="9"/>
      <c r="O272" s="11" t="s">
        <v>760</v>
      </c>
      <c r="P272" s="11" t="s">
        <v>21</v>
      </c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ht="15.75" customHeight="1">
      <c r="A273" s="11" t="s">
        <v>761</v>
      </c>
      <c r="B273" s="9" t="s">
        <v>762</v>
      </c>
      <c r="C273" s="9">
        <v>2.0</v>
      </c>
      <c r="D273" s="10" t="s">
        <v>167</v>
      </c>
      <c r="E273" s="9">
        <v>2.0</v>
      </c>
      <c r="F273" s="9">
        <v>8.0</v>
      </c>
      <c r="G273" s="11" t="s">
        <v>36</v>
      </c>
      <c r="H273" s="9" t="s">
        <v>19</v>
      </c>
      <c r="I273" s="9"/>
      <c r="J273" s="9"/>
      <c r="K273" s="12">
        <v>20.0</v>
      </c>
      <c r="L273" s="9" t="s">
        <v>19</v>
      </c>
      <c r="M273" s="9"/>
      <c r="N273" s="9"/>
      <c r="O273" s="11" t="s">
        <v>763</v>
      </c>
      <c r="P273" s="11" t="s">
        <v>141</v>
      </c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ht="15.75" customHeight="1">
      <c r="A274" s="11" t="s">
        <v>764</v>
      </c>
      <c r="B274" s="9" t="s">
        <v>199</v>
      </c>
      <c r="C274" s="9">
        <v>1.0</v>
      </c>
      <c r="D274" s="10" t="s">
        <v>765</v>
      </c>
      <c r="E274" s="9">
        <v>3.0</v>
      </c>
      <c r="F274" s="9">
        <v>5.0</v>
      </c>
      <c r="G274" s="11" t="s">
        <v>135</v>
      </c>
      <c r="H274" s="9" t="s">
        <v>19</v>
      </c>
      <c r="I274" s="9"/>
      <c r="J274" s="9"/>
      <c r="K274" s="12">
        <v>30.0</v>
      </c>
      <c r="L274" s="9"/>
      <c r="M274" s="9" t="s">
        <v>19</v>
      </c>
      <c r="N274" s="9"/>
      <c r="O274" s="11" t="s">
        <v>499</v>
      </c>
      <c r="P274" s="11" t="s">
        <v>123</v>
      </c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ht="15.75" customHeight="1">
      <c r="A275" s="11" t="s">
        <v>766</v>
      </c>
      <c r="B275" s="9" t="s">
        <v>397</v>
      </c>
      <c r="C275" s="9">
        <v>1.0</v>
      </c>
      <c r="D275" s="10" t="s">
        <v>167</v>
      </c>
      <c r="E275" s="9">
        <v>2.0</v>
      </c>
      <c r="F275" s="9">
        <v>8.0</v>
      </c>
      <c r="G275" s="11" t="s">
        <v>36</v>
      </c>
      <c r="H275" s="9" t="s">
        <v>19</v>
      </c>
      <c r="I275" s="9"/>
      <c r="J275" s="9"/>
      <c r="K275" s="12">
        <v>20.0</v>
      </c>
      <c r="L275" s="9"/>
      <c r="M275" s="9"/>
      <c r="N275" s="9" t="s">
        <v>19</v>
      </c>
      <c r="O275" s="11" t="s">
        <v>767</v>
      </c>
      <c r="P275" s="11" t="s">
        <v>98</v>
      </c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ht="15.75" customHeight="1">
      <c r="A276" s="11" t="s">
        <v>768</v>
      </c>
      <c r="B276" s="9" t="s">
        <v>488</v>
      </c>
      <c r="C276" s="9">
        <v>1.0</v>
      </c>
      <c r="D276" s="10" t="s">
        <v>70</v>
      </c>
      <c r="E276" s="9">
        <v>3.0</v>
      </c>
      <c r="F276" s="9">
        <v>10.0</v>
      </c>
      <c r="G276" s="11" t="s">
        <v>41</v>
      </c>
      <c r="H276" s="9"/>
      <c r="I276" s="9" t="s">
        <v>19</v>
      </c>
      <c r="J276" s="9"/>
      <c r="K276" s="12">
        <v>30.0</v>
      </c>
      <c r="L276" s="9" t="s">
        <v>19</v>
      </c>
      <c r="M276" s="9"/>
      <c r="N276" s="9"/>
      <c r="O276" s="11" t="s">
        <v>769</v>
      </c>
      <c r="P276" s="11" t="s">
        <v>141</v>
      </c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ht="15.75" customHeight="1">
      <c r="A277" s="11" t="s">
        <v>770</v>
      </c>
      <c r="B277" s="9" t="s">
        <v>105</v>
      </c>
      <c r="C277" s="9">
        <v>1.0</v>
      </c>
      <c r="D277" s="10" t="s">
        <v>30</v>
      </c>
      <c r="E277" s="9">
        <v>2.0</v>
      </c>
      <c r="F277" s="9">
        <v>4.0</v>
      </c>
      <c r="G277" s="11" t="s">
        <v>36</v>
      </c>
      <c r="H277" s="9"/>
      <c r="I277" s="9" t="s">
        <v>19</v>
      </c>
      <c r="J277" s="9"/>
      <c r="K277" s="12">
        <v>20.0</v>
      </c>
      <c r="L277" s="9" t="s">
        <v>19</v>
      </c>
      <c r="M277" s="9"/>
      <c r="N277" s="9"/>
      <c r="O277" s="11" t="s">
        <v>771</v>
      </c>
      <c r="P277" s="11" t="s">
        <v>27</v>
      </c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ht="15.75" customHeight="1">
      <c r="A278" s="11" t="s">
        <v>772</v>
      </c>
      <c r="B278" s="9" t="s">
        <v>525</v>
      </c>
      <c r="C278" s="9">
        <v>1.0</v>
      </c>
      <c r="D278" s="10" t="s">
        <v>35</v>
      </c>
      <c r="E278" s="9">
        <v>3.0</v>
      </c>
      <c r="F278" s="9">
        <v>6.0</v>
      </c>
      <c r="G278" s="11" t="s">
        <v>18</v>
      </c>
      <c r="H278" s="9"/>
      <c r="I278" s="9" t="s">
        <v>19</v>
      </c>
      <c r="J278" s="9"/>
      <c r="K278" s="12">
        <v>20.0</v>
      </c>
      <c r="L278" s="9"/>
      <c r="M278" s="9" t="s">
        <v>19</v>
      </c>
      <c r="N278" s="9"/>
      <c r="O278" s="11" t="s">
        <v>773</v>
      </c>
      <c r="P278" s="11" t="s">
        <v>389</v>
      </c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ht="15.75" customHeight="1">
      <c r="A279" s="11" t="s">
        <v>774</v>
      </c>
      <c r="B279" s="9" t="s">
        <v>452</v>
      </c>
      <c r="C279" s="9">
        <v>2.0</v>
      </c>
      <c r="D279" s="10" t="s">
        <v>30</v>
      </c>
      <c r="E279" s="9">
        <v>2.0</v>
      </c>
      <c r="F279" s="9">
        <v>4.0</v>
      </c>
      <c r="G279" s="11" t="s">
        <v>56</v>
      </c>
      <c r="H279" s="9" t="s">
        <v>19</v>
      </c>
      <c r="I279" s="9"/>
      <c r="J279" s="9"/>
      <c r="K279" s="14">
        <v>100.0</v>
      </c>
      <c r="L279" s="9"/>
      <c r="M279" s="9" t="s">
        <v>19</v>
      </c>
      <c r="N279" s="9"/>
      <c r="O279" s="11" t="s">
        <v>775</v>
      </c>
      <c r="P279" s="11" t="s">
        <v>21</v>
      </c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ht="15.75" customHeight="1">
      <c r="A280" s="11" t="s">
        <v>776</v>
      </c>
      <c r="B280" s="9" t="s">
        <v>88</v>
      </c>
      <c r="C280" s="9">
        <v>1.0</v>
      </c>
      <c r="D280" s="10" t="s">
        <v>35</v>
      </c>
      <c r="E280" s="9">
        <v>2.0</v>
      </c>
      <c r="F280" s="9">
        <v>4.0</v>
      </c>
      <c r="G280" s="11" t="s">
        <v>36</v>
      </c>
      <c r="H280" s="9" t="s">
        <v>19</v>
      </c>
      <c r="I280" s="9"/>
      <c r="J280" s="9"/>
      <c r="K280" s="12">
        <v>20.0</v>
      </c>
      <c r="L280" s="9" t="s">
        <v>19</v>
      </c>
      <c r="M280" s="9"/>
      <c r="N280" s="9"/>
      <c r="O280" s="11" t="s">
        <v>777</v>
      </c>
      <c r="P280" s="11" t="s">
        <v>21</v>
      </c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ht="15.75" customHeight="1">
      <c r="A281" s="11" t="s">
        <v>778</v>
      </c>
      <c r="B281" s="9" t="s">
        <v>779</v>
      </c>
      <c r="C281" s="9">
        <v>2.0</v>
      </c>
      <c r="D281" s="10" t="s">
        <v>70</v>
      </c>
      <c r="E281" s="9">
        <v>3.0</v>
      </c>
      <c r="F281" s="9">
        <v>6.0</v>
      </c>
      <c r="G281" s="11" t="s">
        <v>56</v>
      </c>
      <c r="H281" s="9" t="s">
        <v>19</v>
      </c>
      <c r="I281" s="9"/>
      <c r="J281" s="9"/>
      <c r="K281" s="14">
        <v>20.0</v>
      </c>
      <c r="L281" s="9" t="s">
        <v>19</v>
      </c>
      <c r="M281" s="9"/>
      <c r="N281" s="9"/>
      <c r="O281" s="11" t="s">
        <v>780</v>
      </c>
      <c r="P281" s="11" t="s">
        <v>123</v>
      </c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ht="15.75" customHeight="1">
      <c r="A282" s="11" t="s">
        <v>781</v>
      </c>
      <c r="B282" s="9" t="s">
        <v>782</v>
      </c>
      <c r="C282" s="9">
        <v>2.0</v>
      </c>
      <c r="D282" s="10" t="s">
        <v>24</v>
      </c>
      <c r="E282" s="9">
        <v>4.0</v>
      </c>
      <c r="F282" s="9">
        <v>12.0</v>
      </c>
      <c r="G282" s="11" t="s">
        <v>18</v>
      </c>
      <c r="H282" s="9" t="s">
        <v>19</v>
      </c>
      <c r="I282" s="9"/>
      <c r="J282" s="9"/>
      <c r="K282" s="12">
        <v>25.0</v>
      </c>
      <c r="L282" s="9"/>
      <c r="M282" s="9"/>
      <c r="N282" s="9" t="s">
        <v>19</v>
      </c>
      <c r="O282" s="11" t="s">
        <v>783</v>
      </c>
      <c r="P282" s="11" t="s">
        <v>98</v>
      </c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ht="15.75" customHeight="1">
      <c r="A283" s="11" t="s">
        <v>784</v>
      </c>
      <c r="B283" s="9" t="s">
        <v>484</v>
      </c>
      <c r="C283" s="9">
        <v>3.0</v>
      </c>
      <c r="D283" s="10" t="s">
        <v>46</v>
      </c>
      <c r="E283" s="9" t="s">
        <v>367</v>
      </c>
      <c r="F283" s="9" t="s">
        <v>367</v>
      </c>
      <c r="G283" s="11" t="s">
        <v>25</v>
      </c>
      <c r="H283" s="9"/>
      <c r="I283" s="9" t="s">
        <v>19</v>
      </c>
      <c r="J283" s="9"/>
      <c r="K283" s="12">
        <v>30.0</v>
      </c>
      <c r="L283" s="9" t="s">
        <v>19</v>
      </c>
      <c r="M283" s="9"/>
      <c r="N283" s="9"/>
      <c r="O283" s="11" t="s">
        <v>785</v>
      </c>
      <c r="P283" s="11" t="s">
        <v>786</v>
      </c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ht="15.75" customHeight="1">
      <c r="A284" s="11" t="s">
        <v>787</v>
      </c>
      <c r="B284" s="9" t="s">
        <v>246</v>
      </c>
      <c r="C284" s="9">
        <v>1.0</v>
      </c>
      <c r="D284" s="10" t="s">
        <v>765</v>
      </c>
      <c r="E284" s="9">
        <v>2.0</v>
      </c>
      <c r="F284" s="9">
        <v>5.0</v>
      </c>
      <c r="G284" s="11" t="s">
        <v>177</v>
      </c>
      <c r="H284" s="9" t="s">
        <v>19</v>
      </c>
      <c r="I284" s="9"/>
      <c r="J284" s="9"/>
      <c r="K284" s="12">
        <v>20.0</v>
      </c>
      <c r="L284" s="9"/>
      <c r="M284" s="9"/>
      <c r="N284" s="9" t="s">
        <v>19</v>
      </c>
      <c r="O284" s="11" t="s">
        <v>428</v>
      </c>
      <c r="P284" s="11" t="s">
        <v>255</v>
      </c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ht="15.75" customHeight="1">
      <c r="A285" s="11" t="s">
        <v>788</v>
      </c>
      <c r="B285" s="9" t="s">
        <v>186</v>
      </c>
      <c r="C285" s="9">
        <v>4.0</v>
      </c>
      <c r="D285" s="10" t="s">
        <v>46</v>
      </c>
      <c r="E285" s="9">
        <v>2.0</v>
      </c>
      <c r="F285" s="9">
        <v>2.0</v>
      </c>
      <c r="G285" s="11" t="s">
        <v>25</v>
      </c>
      <c r="H285" s="9" t="s">
        <v>66</v>
      </c>
      <c r="I285" s="9"/>
      <c r="J285" s="9"/>
      <c r="K285" s="12">
        <v>15.0</v>
      </c>
      <c r="L285" s="9" t="s">
        <v>19</v>
      </c>
      <c r="M285" s="9"/>
      <c r="N285" s="9"/>
      <c r="O285" s="11" t="s">
        <v>789</v>
      </c>
      <c r="P285" s="11" t="s">
        <v>21</v>
      </c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ht="15.75" customHeight="1">
      <c r="A286" s="11" t="s">
        <v>790</v>
      </c>
      <c r="B286" s="9" t="s">
        <v>129</v>
      </c>
      <c r="C286" s="9">
        <v>1.0</v>
      </c>
      <c r="D286" s="10" t="s">
        <v>30</v>
      </c>
      <c r="E286" s="9">
        <v>1.0</v>
      </c>
      <c r="F286" s="9">
        <v>1.0</v>
      </c>
      <c r="G286" s="11" t="s">
        <v>71</v>
      </c>
      <c r="H286" s="9" t="s">
        <v>19</v>
      </c>
      <c r="I286" s="9"/>
      <c r="J286" s="9"/>
      <c r="K286" s="12">
        <v>20.0</v>
      </c>
      <c r="L286" s="9"/>
      <c r="M286" s="9" t="s">
        <v>19</v>
      </c>
      <c r="N286" s="9"/>
      <c r="O286" s="11" t="s">
        <v>791</v>
      </c>
      <c r="P286" s="11" t="s">
        <v>21</v>
      </c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ht="15.75" customHeight="1">
      <c r="A287" s="11" t="s">
        <v>792</v>
      </c>
      <c r="B287" s="9" t="s">
        <v>88</v>
      </c>
      <c r="C287" s="9">
        <v>1.0</v>
      </c>
      <c r="D287" s="10" t="s">
        <v>70</v>
      </c>
      <c r="E287" s="9">
        <v>2.0</v>
      </c>
      <c r="F287" s="9">
        <v>3.0</v>
      </c>
      <c r="G287" s="11" t="s">
        <v>18</v>
      </c>
      <c r="H287" s="9" t="s">
        <v>19</v>
      </c>
      <c r="I287" s="9"/>
      <c r="J287" s="9"/>
      <c r="K287" s="12">
        <v>25.0</v>
      </c>
      <c r="L287" s="9"/>
      <c r="M287" s="9" t="s">
        <v>19</v>
      </c>
      <c r="N287" s="9"/>
      <c r="O287" s="11" t="s">
        <v>109</v>
      </c>
      <c r="P287" s="11" t="s">
        <v>21</v>
      </c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ht="15.75" customHeight="1">
      <c r="A288" s="11" t="s">
        <v>793</v>
      </c>
      <c r="B288" s="9" t="s">
        <v>23</v>
      </c>
      <c r="C288" s="9">
        <v>1.0</v>
      </c>
      <c r="D288" s="10" t="s">
        <v>794</v>
      </c>
      <c r="E288" s="9">
        <v>5.0</v>
      </c>
      <c r="F288" s="9">
        <v>7.0</v>
      </c>
      <c r="G288" s="11" t="s">
        <v>155</v>
      </c>
      <c r="H288" s="9" t="s">
        <v>19</v>
      </c>
      <c r="I288" s="9"/>
      <c r="J288" s="9"/>
      <c r="K288" s="12">
        <v>20.0</v>
      </c>
      <c r="L288" s="9"/>
      <c r="M288" s="9"/>
      <c r="N288" s="9" t="s">
        <v>19</v>
      </c>
      <c r="O288" s="11" t="s">
        <v>795</v>
      </c>
      <c r="P288" s="11" t="s">
        <v>98</v>
      </c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ht="15.75" customHeight="1">
      <c r="A289" s="11" t="s">
        <v>796</v>
      </c>
      <c r="B289" s="9" t="s">
        <v>23</v>
      </c>
      <c r="C289" s="9">
        <v>1.0</v>
      </c>
      <c r="D289" s="10" t="s">
        <v>794</v>
      </c>
      <c r="E289" s="9">
        <v>5.0</v>
      </c>
      <c r="F289" s="9">
        <v>8.0</v>
      </c>
      <c r="G289" s="11" t="s">
        <v>155</v>
      </c>
      <c r="H289" s="9" t="s">
        <v>19</v>
      </c>
      <c r="I289" s="9"/>
      <c r="J289" s="9"/>
      <c r="K289" s="12">
        <v>20.0</v>
      </c>
      <c r="L289" s="9"/>
      <c r="M289" s="9"/>
      <c r="N289" s="9" t="s">
        <v>19</v>
      </c>
      <c r="O289" s="11" t="s">
        <v>795</v>
      </c>
      <c r="P289" s="11" t="s">
        <v>98</v>
      </c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ht="15.75" customHeight="1">
      <c r="A290" s="11" t="s">
        <v>797</v>
      </c>
      <c r="B290" s="9" t="s">
        <v>273</v>
      </c>
      <c r="C290" s="9">
        <v>1.0</v>
      </c>
      <c r="D290" s="10" t="s">
        <v>46</v>
      </c>
      <c r="E290" s="9">
        <v>2.0</v>
      </c>
      <c r="F290" s="9">
        <v>4.0</v>
      </c>
      <c r="G290" s="11" t="s">
        <v>135</v>
      </c>
      <c r="H290" s="9"/>
      <c r="I290" s="9" t="s">
        <v>19</v>
      </c>
      <c r="J290" s="9"/>
      <c r="K290" s="12">
        <v>30.0</v>
      </c>
      <c r="L290" s="9"/>
      <c r="M290" s="9" t="s">
        <v>19</v>
      </c>
      <c r="N290" s="9"/>
      <c r="O290" s="11" t="s">
        <v>798</v>
      </c>
      <c r="P290" s="11" t="s">
        <v>21</v>
      </c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ht="15.75" customHeight="1">
      <c r="A291" s="11" t="s">
        <v>799</v>
      </c>
      <c r="B291" s="9" t="s">
        <v>100</v>
      </c>
      <c r="C291" s="9">
        <v>1.0</v>
      </c>
      <c r="D291" s="10" t="s">
        <v>70</v>
      </c>
      <c r="E291" s="9">
        <v>4.0</v>
      </c>
      <c r="F291" s="9">
        <v>9.0</v>
      </c>
      <c r="G291" s="11" t="s">
        <v>41</v>
      </c>
      <c r="H291" s="9" t="s">
        <v>19</v>
      </c>
      <c r="I291" s="9"/>
      <c r="J291" s="9"/>
      <c r="K291" s="12">
        <v>20.0</v>
      </c>
      <c r="L291" s="9"/>
      <c r="M291" s="9" t="s">
        <v>19</v>
      </c>
      <c r="N291" s="9"/>
      <c r="O291" s="11" t="s">
        <v>97</v>
      </c>
      <c r="P291" s="11" t="s">
        <v>800</v>
      </c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ht="15.75" customHeight="1">
      <c r="A292" s="11" t="s">
        <v>801</v>
      </c>
      <c r="B292" s="9" t="s">
        <v>29</v>
      </c>
      <c r="C292" s="9">
        <v>1.0</v>
      </c>
      <c r="D292" s="10" t="s">
        <v>130</v>
      </c>
      <c r="E292" s="9">
        <v>2.0</v>
      </c>
      <c r="F292" s="9">
        <v>6.0</v>
      </c>
      <c r="G292" s="11" t="s">
        <v>18</v>
      </c>
      <c r="H292" s="9"/>
      <c r="I292" s="9" t="s">
        <v>19</v>
      </c>
      <c r="J292" s="9"/>
      <c r="K292" s="12">
        <v>40.0</v>
      </c>
      <c r="L292" s="9" t="s">
        <v>19</v>
      </c>
      <c r="M292" s="9"/>
      <c r="N292" s="9"/>
      <c r="O292" s="11" t="s">
        <v>802</v>
      </c>
      <c r="P292" s="11" t="s">
        <v>27</v>
      </c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ht="15.75" customHeight="1">
      <c r="A293" s="11" t="s">
        <v>803</v>
      </c>
      <c r="B293" s="9" t="s">
        <v>804</v>
      </c>
      <c r="C293" s="9">
        <v>1.0</v>
      </c>
      <c r="D293" s="10" t="s">
        <v>24</v>
      </c>
      <c r="E293" s="9">
        <v>1.0</v>
      </c>
      <c r="F293" s="9">
        <v>4.0</v>
      </c>
      <c r="G293" s="11" t="s">
        <v>205</v>
      </c>
      <c r="H293" s="9" t="s">
        <v>19</v>
      </c>
      <c r="I293" s="9"/>
      <c r="J293" s="9"/>
      <c r="K293" s="12">
        <v>20.0</v>
      </c>
      <c r="L293" s="9"/>
      <c r="M293" s="9"/>
      <c r="N293" s="9" t="s">
        <v>19</v>
      </c>
      <c r="O293" s="11" t="s">
        <v>805</v>
      </c>
      <c r="P293" s="11" t="s">
        <v>736</v>
      </c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ht="15.75" customHeight="1">
      <c r="A294" s="11" t="s">
        <v>806</v>
      </c>
      <c r="B294" s="9" t="s">
        <v>240</v>
      </c>
      <c r="C294" s="9">
        <v>1.0</v>
      </c>
      <c r="D294" s="10" t="s">
        <v>794</v>
      </c>
      <c r="E294" s="9">
        <v>3.0</v>
      </c>
      <c r="F294" s="9">
        <v>8.0</v>
      </c>
      <c r="G294" s="11" t="s">
        <v>36</v>
      </c>
      <c r="H294" s="9" t="s">
        <v>19</v>
      </c>
      <c r="I294" s="9"/>
      <c r="J294" s="9"/>
      <c r="K294" s="12">
        <v>25.0</v>
      </c>
      <c r="L294" s="9"/>
      <c r="M294" s="9" t="s">
        <v>19</v>
      </c>
      <c r="N294" s="9"/>
      <c r="O294" s="11" t="s">
        <v>807</v>
      </c>
      <c r="P294" s="11" t="s">
        <v>808</v>
      </c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ht="15.75" customHeight="1">
      <c r="A295" s="11" t="s">
        <v>809</v>
      </c>
      <c r="B295" s="9" t="s">
        <v>810</v>
      </c>
      <c r="C295" s="9">
        <v>1.0</v>
      </c>
      <c r="D295" s="10" t="s">
        <v>765</v>
      </c>
      <c r="E295" s="9">
        <v>2.0</v>
      </c>
      <c r="F295" s="9">
        <v>5.0</v>
      </c>
      <c r="G295" s="11" t="s">
        <v>177</v>
      </c>
      <c r="H295" s="9" t="s">
        <v>19</v>
      </c>
      <c r="I295" s="9"/>
      <c r="J295" s="9"/>
      <c r="K295" s="12">
        <v>30.0</v>
      </c>
      <c r="L295" s="9"/>
      <c r="M295" s="9"/>
      <c r="N295" s="9" t="s">
        <v>19</v>
      </c>
      <c r="O295" s="11" t="s">
        <v>811</v>
      </c>
      <c r="P295" s="11" t="s">
        <v>634</v>
      </c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ht="15.75" customHeight="1">
      <c r="A296" s="11" t="s">
        <v>812</v>
      </c>
      <c r="B296" s="9" t="s">
        <v>813</v>
      </c>
      <c r="C296" s="9">
        <v>1.0</v>
      </c>
      <c r="D296" s="10" t="s">
        <v>167</v>
      </c>
      <c r="E296" s="9">
        <v>2.0</v>
      </c>
      <c r="F296" s="9">
        <v>5.0</v>
      </c>
      <c r="G296" s="11" t="s">
        <v>62</v>
      </c>
      <c r="H296" s="9" t="s">
        <v>19</v>
      </c>
      <c r="I296" s="9"/>
      <c r="J296" s="9"/>
      <c r="K296" s="12">
        <v>20.0</v>
      </c>
      <c r="L296" s="9"/>
      <c r="M296" s="9" t="s">
        <v>19</v>
      </c>
      <c r="N296" s="9"/>
      <c r="O296" s="11" t="s">
        <v>814</v>
      </c>
      <c r="P296" s="11" t="s">
        <v>304</v>
      </c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ht="15.75" customHeight="1">
      <c r="A297" s="11" t="s">
        <v>815</v>
      </c>
      <c r="B297" s="9" t="s">
        <v>636</v>
      </c>
      <c r="C297" s="9">
        <v>1.0</v>
      </c>
      <c r="D297" s="10" t="s">
        <v>24</v>
      </c>
      <c r="E297" s="9">
        <v>2.0</v>
      </c>
      <c r="F297" s="9">
        <v>5.0</v>
      </c>
      <c r="G297" s="11" t="s">
        <v>36</v>
      </c>
      <c r="H297" s="9" t="s">
        <v>19</v>
      </c>
      <c r="I297" s="9"/>
      <c r="J297" s="9"/>
      <c r="K297" s="12">
        <v>25.0</v>
      </c>
      <c r="L297" s="9"/>
      <c r="M297" s="9" t="s">
        <v>19</v>
      </c>
      <c r="N297" s="9"/>
      <c r="O297" s="11" t="s">
        <v>816</v>
      </c>
      <c r="P297" s="11" t="s">
        <v>336</v>
      </c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ht="15.75" customHeight="1">
      <c r="A298" s="15" t="s">
        <v>817</v>
      </c>
      <c r="B298" s="9" t="s">
        <v>105</v>
      </c>
      <c r="C298" s="9">
        <v>1.0</v>
      </c>
      <c r="D298" s="10" t="s">
        <v>115</v>
      </c>
      <c r="E298" s="9">
        <v>4.0</v>
      </c>
      <c r="F298" s="9">
        <v>7.0</v>
      </c>
      <c r="G298" s="11" t="s">
        <v>41</v>
      </c>
      <c r="H298" s="9"/>
      <c r="I298" s="9" t="s">
        <v>19</v>
      </c>
      <c r="J298" s="9"/>
      <c r="K298" s="12">
        <v>20.0</v>
      </c>
      <c r="L298" s="9"/>
      <c r="M298" s="9" t="s">
        <v>19</v>
      </c>
      <c r="N298" s="9"/>
      <c r="O298" s="11" t="s">
        <v>818</v>
      </c>
      <c r="P298" s="11" t="s">
        <v>248</v>
      </c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ht="15.75" customHeight="1">
      <c r="A299" s="11" t="s">
        <v>819</v>
      </c>
      <c r="B299" s="9" t="s">
        <v>820</v>
      </c>
      <c r="C299" s="9">
        <v>1.0</v>
      </c>
      <c r="D299" s="10" t="s">
        <v>24</v>
      </c>
      <c r="E299" s="9">
        <v>2.0</v>
      </c>
      <c r="F299" s="9">
        <v>5.0</v>
      </c>
      <c r="G299" s="11" t="s">
        <v>177</v>
      </c>
      <c r="H299" s="9" t="s">
        <v>19</v>
      </c>
      <c r="I299" s="9"/>
      <c r="J299" s="9"/>
      <c r="K299" s="12">
        <v>30.0</v>
      </c>
      <c r="L299" s="9"/>
      <c r="M299" s="9"/>
      <c r="N299" s="9" t="s">
        <v>19</v>
      </c>
      <c r="O299" s="11" t="s">
        <v>821</v>
      </c>
      <c r="P299" s="11" t="s">
        <v>634</v>
      </c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ht="15.75" customHeight="1">
      <c r="A300" s="11" t="s">
        <v>822</v>
      </c>
      <c r="B300" s="9" t="s">
        <v>820</v>
      </c>
      <c r="C300" s="9">
        <v>1.0</v>
      </c>
      <c r="D300" s="10" t="s">
        <v>24</v>
      </c>
      <c r="E300" s="9">
        <v>2.0</v>
      </c>
      <c r="F300" s="9">
        <v>5.0</v>
      </c>
      <c r="G300" s="11" t="s">
        <v>177</v>
      </c>
      <c r="H300" s="9" t="s">
        <v>19</v>
      </c>
      <c r="I300" s="9"/>
      <c r="J300" s="9"/>
      <c r="K300" s="12">
        <v>20.0</v>
      </c>
      <c r="L300" s="9"/>
      <c r="M300" s="9"/>
      <c r="N300" s="9" t="s">
        <v>19</v>
      </c>
      <c r="O300" s="11" t="s">
        <v>821</v>
      </c>
      <c r="P300" s="11" t="s">
        <v>634</v>
      </c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ht="15.75" customHeight="1">
      <c r="A301" s="11" t="s">
        <v>823</v>
      </c>
      <c r="B301" s="9" t="s">
        <v>824</v>
      </c>
      <c r="C301" s="9">
        <v>1.0</v>
      </c>
      <c r="D301" s="10" t="s">
        <v>24</v>
      </c>
      <c r="E301" s="9">
        <v>2.0</v>
      </c>
      <c r="F301" s="9">
        <v>6.0</v>
      </c>
      <c r="G301" s="11" t="s">
        <v>205</v>
      </c>
      <c r="H301" s="9" t="s">
        <v>19</v>
      </c>
      <c r="I301" s="9"/>
      <c r="J301" s="9"/>
      <c r="K301" s="12">
        <v>25.0</v>
      </c>
      <c r="L301" s="9"/>
      <c r="M301" s="9"/>
      <c r="N301" s="9" t="s">
        <v>19</v>
      </c>
      <c r="O301" s="11" t="s">
        <v>825</v>
      </c>
      <c r="P301" s="11" t="s">
        <v>634</v>
      </c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ht="15.75" customHeight="1">
      <c r="A302" s="11" t="s">
        <v>826</v>
      </c>
      <c r="B302" s="9" t="s">
        <v>54</v>
      </c>
      <c r="C302" s="9">
        <v>1.0</v>
      </c>
      <c r="D302" s="10" t="s">
        <v>70</v>
      </c>
      <c r="E302" s="9">
        <v>2.0</v>
      </c>
      <c r="F302" s="9">
        <v>6.0</v>
      </c>
      <c r="G302" s="11" t="s">
        <v>36</v>
      </c>
      <c r="H302" s="9" t="s">
        <v>19</v>
      </c>
      <c r="I302" s="9"/>
      <c r="J302" s="9"/>
      <c r="K302" s="12">
        <v>15.0</v>
      </c>
      <c r="L302" s="9" t="s">
        <v>19</v>
      </c>
      <c r="M302" s="9"/>
      <c r="N302" s="9"/>
      <c r="O302" s="11" t="s">
        <v>827</v>
      </c>
      <c r="P302" s="11" t="s">
        <v>107</v>
      </c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ht="15.75" customHeight="1">
      <c r="A303" s="11" t="s">
        <v>828</v>
      </c>
      <c r="B303" s="9" t="s">
        <v>50</v>
      </c>
      <c r="C303" s="9">
        <v>1.0</v>
      </c>
      <c r="D303" s="10" t="s">
        <v>70</v>
      </c>
      <c r="E303" s="9">
        <v>3.0</v>
      </c>
      <c r="F303" s="9">
        <v>8.0</v>
      </c>
      <c r="G303" s="11" t="s">
        <v>18</v>
      </c>
      <c r="H303" s="9"/>
      <c r="I303" s="9" t="s">
        <v>19</v>
      </c>
      <c r="J303" s="9"/>
      <c r="K303" s="12">
        <v>20.0</v>
      </c>
      <c r="L303" s="9" t="s">
        <v>19</v>
      </c>
      <c r="M303" s="9"/>
      <c r="N303" s="9"/>
      <c r="O303" s="11" t="s">
        <v>829</v>
      </c>
      <c r="P303" s="11" t="s">
        <v>107</v>
      </c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ht="15.75" customHeight="1">
      <c r="A304" s="11" t="s">
        <v>830</v>
      </c>
      <c r="B304" s="9" t="s">
        <v>243</v>
      </c>
      <c r="C304" s="9">
        <v>2.0</v>
      </c>
      <c r="D304" s="10" t="s">
        <v>35</v>
      </c>
      <c r="E304" s="9">
        <v>3.0</v>
      </c>
      <c r="F304" s="9">
        <v>6.0</v>
      </c>
      <c r="G304" s="11" t="s">
        <v>36</v>
      </c>
      <c r="H304" s="9" t="s">
        <v>19</v>
      </c>
      <c r="I304" s="9"/>
      <c r="J304" s="9"/>
      <c r="K304" s="12">
        <v>20.0</v>
      </c>
      <c r="L304" s="9" t="s">
        <v>19</v>
      </c>
      <c r="M304" s="9"/>
      <c r="N304" s="9"/>
      <c r="O304" s="11" t="s">
        <v>831</v>
      </c>
      <c r="P304" s="11" t="s">
        <v>107</v>
      </c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ht="15.75" hidden="1" customHeight="1">
      <c r="A305" s="11" t="s">
        <v>832</v>
      </c>
      <c r="B305" s="9" t="s">
        <v>513</v>
      </c>
      <c r="C305" s="13">
        <v>0.0</v>
      </c>
      <c r="D305" s="10" t="s">
        <v>30</v>
      </c>
      <c r="E305" s="9">
        <v>2.0</v>
      </c>
      <c r="F305" s="9">
        <v>6.0</v>
      </c>
      <c r="G305" s="11" t="s">
        <v>18</v>
      </c>
      <c r="H305" s="9" t="s">
        <v>19</v>
      </c>
      <c r="I305" s="9"/>
      <c r="J305" s="9"/>
      <c r="K305" s="12">
        <v>20.0</v>
      </c>
      <c r="L305" s="9" t="s">
        <v>19</v>
      </c>
      <c r="M305" s="9"/>
      <c r="N305" s="9"/>
      <c r="O305" s="11" t="s">
        <v>833</v>
      </c>
      <c r="P305" s="11" t="s">
        <v>808</v>
      </c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ht="15.75" customHeight="1">
      <c r="A306" s="11" t="s">
        <v>834</v>
      </c>
      <c r="B306" s="9" t="s">
        <v>835</v>
      </c>
      <c r="C306" s="9">
        <v>2.0</v>
      </c>
      <c r="D306" s="10" t="s">
        <v>765</v>
      </c>
      <c r="E306" s="9">
        <v>3.0</v>
      </c>
      <c r="F306" s="9">
        <v>8.0</v>
      </c>
      <c r="G306" s="11" t="s">
        <v>36</v>
      </c>
      <c r="H306" s="9" t="s">
        <v>19</v>
      </c>
      <c r="I306" s="9"/>
      <c r="J306" s="9"/>
      <c r="K306" s="12">
        <v>20.0</v>
      </c>
      <c r="L306" s="9"/>
      <c r="M306" s="9" t="s">
        <v>19</v>
      </c>
      <c r="N306" s="9"/>
      <c r="O306" s="11" t="s">
        <v>836</v>
      </c>
      <c r="P306" s="11" t="s">
        <v>164</v>
      </c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ht="15.75" customHeight="1">
      <c r="A307" s="11" t="s">
        <v>837</v>
      </c>
      <c r="B307" s="9" t="s">
        <v>397</v>
      </c>
      <c r="C307" s="9">
        <v>1.0</v>
      </c>
      <c r="D307" s="10" t="s">
        <v>838</v>
      </c>
      <c r="E307" s="9">
        <v>1.0</v>
      </c>
      <c r="F307" s="9">
        <v>5.0</v>
      </c>
      <c r="G307" s="11" t="s">
        <v>155</v>
      </c>
      <c r="H307" s="9" t="s">
        <v>19</v>
      </c>
      <c r="I307" s="9"/>
      <c r="J307" s="9"/>
      <c r="K307" s="12">
        <v>30.0</v>
      </c>
      <c r="L307" s="9"/>
      <c r="M307" s="9"/>
      <c r="N307" s="9" t="s">
        <v>19</v>
      </c>
      <c r="O307" s="11" t="s">
        <v>839</v>
      </c>
      <c r="P307" s="11" t="s">
        <v>98</v>
      </c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ht="15.75" customHeight="1">
      <c r="A308" s="11" t="s">
        <v>840</v>
      </c>
      <c r="B308" s="9" t="s">
        <v>605</v>
      </c>
      <c r="C308" s="9">
        <v>1.0</v>
      </c>
      <c r="D308" s="10" t="s">
        <v>70</v>
      </c>
      <c r="E308" s="9">
        <v>4.0</v>
      </c>
      <c r="F308" s="9">
        <v>8.0</v>
      </c>
      <c r="G308" s="11" t="s">
        <v>41</v>
      </c>
      <c r="H308" s="9" t="s">
        <v>19</v>
      </c>
      <c r="I308" s="9"/>
      <c r="J308" s="9"/>
      <c r="K308" s="12">
        <v>20.0</v>
      </c>
      <c r="L308" s="9"/>
      <c r="M308" s="9" t="s">
        <v>19</v>
      </c>
      <c r="N308" s="9"/>
      <c r="O308" s="11" t="s">
        <v>841</v>
      </c>
      <c r="P308" s="11" t="s">
        <v>98</v>
      </c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ht="15.75" customHeight="1">
      <c r="A309" s="11" t="s">
        <v>842</v>
      </c>
      <c r="B309" s="9" t="s">
        <v>843</v>
      </c>
      <c r="C309" s="9">
        <v>1.0</v>
      </c>
      <c r="D309" s="10" t="s">
        <v>17</v>
      </c>
      <c r="E309" s="9">
        <v>3.0</v>
      </c>
      <c r="F309" s="9">
        <v>7.0</v>
      </c>
      <c r="G309" s="11" t="s">
        <v>36</v>
      </c>
      <c r="H309" s="9" t="s">
        <v>19</v>
      </c>
      <c r="I309" s="9"/>
      <c r="J309" s="9"/>
      <c r="K309" s="12">
        <v>20.0</v>
      </c>
      <c r="L309" s="9" t="s">
        <v>19</v>
      </c>
      <c r="M309" s="9"/>
      <c r="N309" s="9"/>
      <c r="O309" s="11" t="s">
        <v>844</v>
      </c>
      <c r="P309" s="11" t="s">
        <v>98</v>
      </c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ht="15.75" customHeight="1">
      <c r="A310" s="11" t="s">
        <v>845</v>
      </c>
      <c r="B310" s="9" t="s">
        <v>176</v>
      </c>
      <c r="C310" s="9">
        <v>1.0</v>
      </c>
      <c r="D310" s="10" t="s">
        <v>70</v>
      </c>
      <c r="E310" s="9">
        <v>2.0</v>
      </c>
      <c r="F310" s="9">
        <v>5.0</v>
      </c>
      <c r="G310" s="11" t="s">
        <v>41</v>
      </c>
      <c r="H310" s="9" t="s">
        <v>19</v>
      </c>
      <c r="I310" s="9"/>
      <c r="J310" s="9"/>
      <c r="K310" s="12">
        <v>25.0</v>
      </c>
      <c r="L310" s="9"/>
      <c r="M310" s="9" t="s">
        <v>19</v>
      </c>
      <c r="N310" s="9"/>
      <c r="O310" s="11" t="s">
        <v>846</v>
      </c>
      <c r="P310" s="11" t="s">
        <v>847</v>
      </c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ht="15.75" customHeight="1">
      <c r="A311" s="11" t="s">
        <v>848</v>
      </c>
      <c r="B311" s="9" t="s">
        <v>452</v>
      </c>
      <c r="C311" s="9">
        <v>1.0</v>
      </c>
      <c r="D311" s="10" t="s">
        <v>35</v>
      </c>
      <c r="E311" s="9">
        <v>2.0</v>
      </c>
      <c r="F311" s="9">
        <v>18.0</v>
      </c>
      <c r="G311" s="11" t="s">
        <v>41</v>
      </c>
      <c r="H311" s="9"/>
      <c r="I311" s="9" t="s">
        <v>19</v>
      </c>
      <c r="J311" s="9"/>
      <c r="K311" s="12">
        <v>20.0</v>
      </c>
      <c r="L311" s="9" t="s">
        <v>19</v>
      </c>
      <c r="M311" s="9"/>
      <c r="N311" s="9"/>
      <c r="O311" s="11" t="s">
        <v>849</v>
      </c>
      <c r="P311" s="11" t="s">
        <v>141</v>
      </c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ht="15.75" customHeight="1">
      <c r="A312" s="11" t="s">
        <v>850</v>
      </c>
      <c r="B312" s="9" t="s">
        <v>452</v>
      </c>
      <c r="C312" s="9">
        <v>1.0</v>
      </c>
      <c r="D312" s="10" t="s">
        <v>35</v>
      </c>
      <c r="E312" s="9">
        <v>5.0</v>
      </c>
      <c r="F312" s="9">
        <v>9.0</v>
      </c>
      <c r="G312" s="11" t="s">
        <v>36</v>
      </c>
      <c r="H312" s="9"/>
      <c r="I312" s="9" t="s">
        <v>19</v>
      </c>
      <c r="J312" s="9"/>
      <c r="K312" s="12">
        <v>20.0</v>
      </c>
      <c r="L312" s="9" t="s">
        <v>19</v>
      </c>
      <c r="M312" s="9"/>
      <c r="N312" s="9"/>
      <c r="O312" s="11" t="s">
        <v>851</v>
      </c>
      <c r="P312" s="11" t="s">
        <v>98</v>
      </c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ht="15.75" customHeight="1">
      <c r="A313" s="11" t="s">
        <v>852</v>
      </c>
      <c r="B313" s="9" t="s">
        <v>355</v>
      </c>
      <c r="C313" s="9">
        <v>1.0</v>
      </c>
      <c r="D313" s="10" t="s">
        <v>46</v>
      </c>
      <c r="E313" s="9">
        <v>3.0</v>
      </c>
      <c r="F313" s="9">
        <v>4.0</v>
      </c>
      <c r="G313" s="11" t="s">
        <v>41</v>
      </c>
      <c r="H313" s="9" t="s">
        <v>19</v>
      </c>
      <c r="I313" s="9"/>
      <c r="J313" s="9"/>
      <c r="K313" s="12">
        <v>30.0</v>
      </c>
      <c r="L313" s="9"/>
      <c r="M313" s="9" t="s">
        <v>19</v>
      </c>
      <c r="N313" s="9"/>
      <c r="O313" s="11" t="s">
        <v>853</v>
      </c>
      <c r="P313" s="11" t="s">
        <v>854</v>
      </c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ht="15.75" customHeight="1">
      <c r="A314" s="11" t="s">
        <v>855</v>
      </c>
      <c r="B314" s="9" t="s">
        <v>824</v>
      </c>
      <c r="C314" s="9">
        <v>1.0</v>
      </c>
      <c r="D314" s="10" t="s">
        <v>35</v>
      </c>
      <c r="E314" s="9">
        <v>2.0</v>
      </c>
      <c r="F314" s="9">
        <v>4.0</v>
      </c>
      <c r="G314" s="11" t="s">
        <v>36</v>
      </c>
      <c r="H314" s="9" t="s">
        <v>19</v>
      </c>
      <c r="I314" s="9"/>
      <c r="J314" s="9"/>
      <c r="K314" s="12">
        <v>20.0</v>
      </c>
      <c r="L314" s="9"/>
      <c r="M314" s="9" t="s">
        <v>19</v>
      </c>
      <c r="N314" s="9"/>
      <c r="O314" s="11" t="s">
        <v>856</v>
      </c>
      <c r="P314" s="11" t="s">
        <v>857</v>
      </c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ht="15.75" customHeight="1">
      <c r="A315" s="15" t="s">
        <v>858</v>
      </c>
      <c r="B315" s="9" t="s">
        <v>23</v>
      </c>
      <c r="C315" s="9">
        <v>1.0</v>
      </c>
      <c r="D315" s="10" t="s">
        <v>55</v>
      </c>
      <c r="E315" s="9">
        <v>8.0</v>
      </c>
      <c r="F315" s="9">
        <v>8.0</v>
      </c>
      <c r="G315" s="11" t="s">
        <v>155</v>
      </c>
      <c r="H315" s="9" t="s">
        <v>66</v>
      </c>
      <c r="I315" s="9"/>
      <c r="J315" s="9"/>
      <c r="K315" s="12">
        <v>20.0</v>
      </c>
      <c r="L315" s="9"/>
      <c r="M315" s="9"/>
      <c r="N315" s="9" t="s">
        <v>19</v>
      </c>
      <c r="O315" s="11" t="s">
        <v>859</v>
      </c>
      <c r="P315" s="11" t="s">
        <v>98</v>
      </c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ht="15.75" customHeight="1">
      <c r="A316" s="11" t="s">
        <v>860</v>
      </c>
      <c r="B316" s="9" t="s">
        <v>23</v>
      </c>
      <c r="C316" s="9">
        <v>1.0</v>
      </c>
      <c r="D316" s="10" t="s">
        <v>55</v>
      </c>
      <c r="E316" s="9">
        <v>8.0</v>
      </c>
      <c r="F316" s="9">
        <v>8.0</v>
      </c>
      <c r="G316" s="11" t="s">
        <v>155</v>
      </c>
      <c r="H316" s="9" t="s">
        <v>66</v>
      </c>
      <c r="I316" s="9"/>
      <c r="J316" s="9"/>
      <c r="K316" s="12">
        <v>20.0</v>
      </c>
      <c r="L316" s="9"/>
      <c r="M316" s="9"/>
      <c r="N316" s="9" t="s">
        <v>19</v>
      </c>
      <c r="O316" s="11" t="s">
        <v>861</v>
      </c>
      <c r="P316" s="11" t="s">
        <v>98</v>
      </c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ht="15.75" customHeight="1">
      <c r="A317" s="11" t="s">
        <v>862</v>
      </c>
      <c r="B317" s="9" t="s">
        <v>216</v>
      </c>
      <c r="C317" s="9">
        <v>1.0</v>
      </c>
      <c r="D317" s="10" t="s">
        <v>167</v>
      </c>
      <c r="E317" s="9">
        <v>4.0</v>
      </c>
      <c r="F317" s="9">
        <v>10.0</v>
      </c>
      <c r="G317" s="11" t="s">
        <v>36</v>
      </c>
      <c r="H317" s="9"/>
      <c r="I317" s="9" t="s">
        <v>19</v>
      </c>
      <c r="J317" s="9"/>
      <c r="K317" s="12">
        <v>20.0</v>
      </c>
      <c r="L317" s="9" t="s">
        <v>19</v>
      </c>
      <c r="M317" s="9"/>
      <c r="N317" s="9"/>
      <c r="O317" s="11" t="s">
        <v>863</v>
      </c>
      <c r="P317" s="11" t="s">
        <v>107</v>
      </c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ht="15.75" customHeight="1">
      <c r="A318" s="11" t="s">
        <v>864</v>
      </c>
      <c r="B318" s="9" t="s">
        <v>865</v>
      </c>
      <c r="C318" s="9">
        <v>1.0</v>
      </c>
      <c r="D318" s="10" t="s">
        <v>70</v>
      </c>
      <c r="E318" s="9">
        <v>2.0</v>
      </c>
      <c r="F318" s="9">
        <v>6.0</v>
      </c>
      <c r="G318" s="11" t="s">
        <v>36</v>
      </c>
      <c r="H318" s="9"/>
      <c r="I318" s="9" t="s">
        <v>19</v>
      </c>
      <c r="J318" s="9"/>
      <c r="K318" s="12">
        <v>20.0</v>
      </c>
      <c r="L318" s="9"/>
      <c r="M318" s="9" t="s">
        <v>19</v>
      </c>
      <c r="N318" s="9"/>
      <c r="O318" s="11" t="s">
        <v>866</v>
      </c>
      <c r="P318" s="11" t="s">
        <v>21</v>
      </c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ht="15.75" customHeight="1">
      <c r="A319" s="11" t="s">
        <v>867</v>
      </c>
      <c r="B319" s="9" t="s">
        <v>452</v>
      </c>
      <c r="C319" s="9">
        <v>1.0</v>
      </c>
      <c r="D319" s="10" t="s">
        <v>130</v>
      </c>
      <c r="E319" s="9">
        <v>2.0</v>
      </c>
      <c r="F319" s="9">
        <v>5.0</v>
      </c>
      <c r="G319" s="11" t="s">
        <v>36</v>
      </c>
      <c r="H319" s="9"/>
      <c r="I319" s="9" t="s">
        <v>19</v>
      </c>
      <c r="J319" s="9"/>
      <c r="K319" s="12">
        <v>20.0</v>
      </c>
      <c r="L319" s="9"/>
      <c r="M319" s="9" t="s">
        <v>19</v>
      </c>
      <c r="N319" s="9"/>
      <c r="O319" s="11" t="s">
        <v>868</v>
      </c>
      <c r="P319" s="11" t="s">
        <v>21</v>
      </c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ht="15.75" customHeight="1">
      <c r="A320" s="11" t="s">
        <v>869</v>
      </c>
      <c r="B320" s="9" t="s">
        <v>870</v>
      </c>
      <c r="C320" s="9">
        <v>1.0</v>
      </c>
      <c r="D320" s="10" t="s">
        <v>70</v>
      </c>
      <c r="E320" s="9">
        <v>2.0</v>
      </c>
      <c r="F320" s="9">
        <v>6.0</v>
      </c>
      <c r="G320" s="11" t="s">
        <v>25</v>
      </c>
      <c r="H320" s="9" t="s">
        <v>19</v>
      </c>
      <c r="I320" s="9"/>
      <c r="J320" s="9"/>
      <c r="K320" s="12">
        <v>20.0</v>
      </c>
      <c r="L320" s="9" t="s">
        <v>19</v>
      </c>
      <c r="M320" s="9"/>
      <c r="N320" s="9"/>
      <c r="O320" s="11" t="s">
        <v>871</v>
      </c>
      <c r="P320" s="11" t="s">
        <v>27</v>
      </c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ht="15.75" customHeight="1">
      <c r="A321" s="11" t="s">
        <v>872</v>
      </c>
      <c r="B321" s="9" t="s">
        <v>243</v>
      </c>
      <c r="C321" s="9">
        <v>1.0</v>
      </c>
      <c r="D321" s="10" t="s">
        <v>873</v>
      </c>
      <c r="E321" s="9">
        <v>3.0</v>
      </c>
      <c r="F321" s="9">
        <v>8.0</v>
      </c>
      <c r="G321" s="11" t="s">
        <v>155</v>
      </c>
      <c r="H321" s="9"/>
      <c r="I321" s="9" t="s">
        <v>19</v>
      </c>
      <c r="J321" s="9"/>
      <c r="K321" s="14">
        <v>25.0</v>
      </c>
      <c r="L321" s="9"/>
      <c r="M321" s="9" t="s">
        <v>19</v>
      </c>
      <c r="N321" s="9"/>
      <c r="O321" s="11" t="s">
        <v>874</v>
      </c>
      <c r="P321" s="11" t="s">
        <v>564</v>
      </c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ht="15.75" customHeight="1">
      <c r="A322" s="11" t="s">
        <v>875</v>
      </c>
      <c r="B322" s="9" t="s">
        <v>466</v>
      </c>
      <c r="C322" s="9">
        <v>1.0</v>
      </c>
      <c r="D322" s="10" t="s">
        <v>167</v>
      </c>
      <c r="E322" s="9">
        <v>2.0</v>
      </c>
      <c r="F322" s="9">
        <v>4.0</v>
      </c>
      <c r="G322" s="11" t="s">
        <v>205</v>
      </c>
      <c r="H322" s="9"/>
      <c r="I322" s="9" t="s">
        <v>19</v>
      </c>
      <c r="J322" s="9"/>
      <c r="K322" s="12">
        <v>30.0</v>
      </c>
      <c r="L322" s="9"/>
      <c r="M322" s="9"/>
      <c r="N322" s="9" t="s">
        <v>19</v>
      </c>
      <c r="O322" s="11" t="s">
        <v>428</v>
      </c>
      <c r="P322" s="11" t="s">
        <v>353</v>
      </c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ht="15.75" customHeight="1">
      <c r="A323" s="11" t="s">
        <v>876</v>
      </c>
      <c r="B323" s="9" t="s">
        <v>219</v>
      </c>
      <c r="C323" s="9">
        <v>1.0</v>
      </c>
      <c r="D323" s="10" t="s">
        <v>70</v>
      </c>
      <c r="E323" s="9">
        <v>2.0</v>
      </c>
      <c r="F323" s="9">
        <v>4.0</v>
      </c>
      <c r="G323" s="11" t="s">
        <v>71</v>
      </c>
      <c r="H323" s="9"/>
      <c r="I323" s="9" t="s">
        <v>19</v>
      </c>
      <c r="J323" s="9"/>
      <c r="K323" s="12">
        <v>20.0</v>
      </c>
      <c r="L323" s="9" t="s">
        <v>19</v>
      </c>
      <c r="M323" s="9"/>
      <c r="N323" s="9"/>
      <c r="O323" s="11" t="s">
        <v>877</v>
      </c>
      <c r="P323" s="11" t="s">
        <v>334</v>
      </c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ht="15.75" customHeight="1">
      <c r="A324" s="11" t="s">
        <v>878</v>
      </c>
      <c r="B324" s="9" t="s">
        <v>50</v>
      </c>
      <c r="C324" s="9">
        <v>1.0</v>
      </c>
      <c r="D324" s="10" t="s">
        <v>167</v>
      </c>
      <c r="E324" s="9">
        <v>2.0</v>
      </c>
      <c r="F324" s="9">
        <v>12.0</v>
      </c>
      <c r="G324" s="11" t="s">
        <v>18</v>
      </c>
      <c r="H324" s="9" t="s">
        <v>19</v>
      </c>
      <c r="I324" s="9"/>
      <c r="J324" s="9"/>
      <c r="K324" s="12">
        <v>20.0</v>
      </c>
      <c r="L324" s="9"/>
      <c r="M324" s="9" t="s">
        <v>19</v>
      </c>
      <c r="N324" s="9"/>
      <c r="O324" s="11" t="s">
        <v>244</v>
      </c>
      <c r="P324" s="11" t="s">
        <v>141</v>
      </c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ht="15.75" customHeight="1">
      <c r="A325" s="11" t="s">
        <v>879</v>
      </c>
      <c r="B325" s="9" t="s">
        <v>880</v>
      </c>
      <c r="C325" s="9">
        <v>1.0</v>
      </c>
      <c r="D325" s="10" t="s">
        <v>70</v>
      </c>
      <c r="E325" s="9">
        <v>3.0</v>
      </c>
      <c r="F325" s="9">
        <v>8.0</v>
      </c>
      <c r="G325" s="11" t="s">
        <v>36</v>
      </c>
      <c r="H325" s="9" t="s">
        <v>19</v>
      </c>
      <c r="I325" s="9"/>
      <c r="J325" s="9"/>
      <c r="K325" s="12">
        <v>20.0</v>
      </c>
      <c r="L325" s="9" t="s">
        <v>19</v>
      </c>
      <c r="M325" s="9"/>
      <c r="N325" s="9"/>
      <c r="O325" s="11" t="s">
        <v>881</v>
      </c>
      <c r="P325" s="11" t="s">
        <v>328</v>
      </c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ht="15.75" customHeight="1">
      <c r="A326" s="11" t="s">
        <v>882</v>
      </c>
      <c r="B326" s="9" t="s">
        <v>216</v>
      </c>
      <c r="C326" s="9">
        <v>1.0</v>
      </c>
      <c r="D326" s="10" t="s">
        <v>437</v>
      </c>
      <c r="E326" s="9">
        <v>2.0</v>
      </c>
      <c r="F326" s="9">
        <v>6.0</v>
      </c>
      <c r="G326" s="11" t="s">
        <v>135</v>
      </c>
      <c r="H326" s="9" t="s">
        <v>19</v>
      </c>
      <c r="I326" s="9"/>
      <c r="J326" s="9"/>
      <c r="K326" s="12">
        <v>20.0</v>
      </c>
      <c r="L326" s="9"/>
      <c r="M326" s="9" t="s">
        <v>19</v>
      </c>
      <c r="N326" s="9"/>
      <c r="O326" s="11" t="s">
        <v>883</v>
      </c>
      <c r="P326" s="11" t="s">
        <v>141</v>
      </c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ht="15.75" customHeight="1">
      <c r="A327" s="11" t="s">
        <v>884</v>
      </c>
      <c r="B327" s="9" t="s">
        <v>237</v>
      </c>
      <c r="C327" s="9">
        <v>1.0</v>
      </c>
      <c r="D327" s="10" t="s">
        <v>46</v>
      </c>
      <c r="E327" s="9">
        <v>2.0</v>
      </c>
      <c r="F327" s="9">
        <v>6.0</v>
      </c>
      <c r="G327" s="11" t="s">
        <v>56</v>
      </c>
      <c r="H327" s="9" t="s">
        <v>19</v>
      </c>
      <c r="I327" s="9"/>
      <c r="J327" s="9"/>
      <c r="K327" s="12">
        <v>20.0</v>
      </c>
      <c r="L327" s="9" t="s">
        <v>19</v>
      </c>
      <c r="M327" s="9"/>
      <c r="N327" s="9"/>
      <c r="O327" s="11" t="s">
        <v>885</v>
      </c>
      <c r="P327" s="11" t="s">
        <v>21</v>
      </c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ht="15.75" customHeight="1">
      <c r="A328" s="11" t="s">
        <v>886</v>
      </c>
      <c r="B328" s="9" t="s">
        <v>232</v>
      </c>
      <c r="C328" s="9">
        <v>1.0</v>
      </c>
      <c r="D328" s="10" t="s">
        <v>46</v>
      </c>
      <c r="E328" s="9">
        <v>2.0</v>
      </c>
      <c r="F328" s="9">
        <v>4.0</v>
      </c>
      <c r="G328" s="11" t="s">
        <v>41</v>
      </c>
      <c r="H328" s="9" t="s">
        <v>19</v>
      </c>
      <c r="I328" s="9"/>
      <c r="J328" s="9"/>
      <c r="K328" s="12">
        <v>30.0</v>
      </c>
      <c r="L328" s="9"/>
      <c r="M328" s="9"/>
      <c r="N328" s="9" t="s">
        <v>19</v>
      </c>
      <c r="O328" s="11" t="s">
        <v>887</v>
      </c>
      <c r="P328" s="11" t="s">
        <v>123</v>
      </c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ht="15.75" customHeight="1">
      <c r="A329" s="11" t="s">
        <v>888</v>
      </c>
      <c r="B329" s="9" t="s">
        <v>804</v>
      </c>
      <c r="C329" s="9">
        <v>1.0</v>
      </c>
      <c r="D329" s="10" t="s">
        <v>46</v>
      </c>
      <c r="E329" s="9">
        <v>1.0</v>
      </c>
      <c r="F329" s="9">
        <v>4.0</v>
      </c>
      <c r="G329" s="11" t="s">
        <v>205</v>
      </c>
      <c r="H329" s="9" t="s">
        <v>19</v>
      </c>
      <c r="I329" s="9"/>
      <c r="J329" s="9"/>
      <c r="K329" s="12">
        <v>30.0</v>
      </c>
      <c r="L329" s="9"/>
      <c r="M329" s="9" t="s">
        <v>19</v>
      </c>
      <c r="N329" s="9"/>
      <c r="O329" s="11" t="s">
        <v>889</v>
      </c>
      <c r="P329" s="11" t="s">
        <v>890</v>
      </c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ht="15.75" customHeight="1">
      <c r="A330" s="11" t="s">
        <v>891</v>
      </c>
      <c r="B330" s="9" t="s">
        <v>232</v>
      </c>
      <c r="C330" s="9">
        <v>1.0</v>
      </c>
      <c r="D330" s="10" t="s">
        <v>70</v>
      </c>
      <c r="E330" s="9">
        <v>2.0</v>
      </c>
      <c r="F330" s="9">
        <v>5.0</v>
      </c>
      <c r="G330" s="11" t="s">
        <v>41</v>
      </c>
      <c r="H330" s="9"/>
      <c r="I330" s="9" t="s">
        <v>19</v>
      </c>
      <c r="J330" s="9"/>
      <c r="K330" s="12">
        <v>25.0</v>
      </c>
      <c r="L330" s="9"/>
      <c r="M330" s="9" t="s">
        <v>19</v>
      </c>
      <c r="N330" s="9"/>
      <c r="O330" s="11" t="s">
        <v>892</v>
      </c>
      <c r="P330" s="11" t="s">
        <v>334</v>
      </c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ht="15.75" customHeight="1">
      <c r="A331" s="11" t="s">
        <v>893</v>
      </c>
      <c r="B331" s="9" t="s">
        <v>232</v>
      </c>
      <c r="C331" s="9">
        <v>1.0</v>
      </c>
      <c r="D331" s="10" t="s">
        <v>70</v>
      </c>
      <c r="E331" s="9">
        <v>2.0</v>
      </c>
      <c r="F331" s="9">
        <v>6.0</v>
      </c>
      <c r="G331" s="11" t="s">
        <v>41</v>
      </c>
      <c r="H331" s="9" t="s">
        <v>19</v>
      </c>
      <c r="I331" s="9"/>
      <c r="J331" s="9"/>
      <c r="K331" s="12">
        <v>15.0</v>
      </c>
      <c r="L331" s="9"/>
      <c r="M331" s="9" t="s">
        <v>19</v>
      </c>
      <c r="N331" s="9"/>
      <c r="O331" s="11" t="s">
        <v>892</v>
      </c>
      <c r="P331" s="11" t="s">
        <v>334</v>
      </c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ht="15.75" customHeight="1">
      <c r="A332" s="11" t="s">
        <v>894</v>
      </c>
      <c r="B332" s="9" t="s">
        <v>139</v>
      </c>
      <c r="C332" s="9">
        <v>1.0</v>
      </c>
      <c r="D332" s="10" t="s">
        <v>70</v>
      </c>
      <c r="E332" s="9">
        <v>1.0</v>
      </c>
      <c r="F332" s="9">
        <v>6.0</v>
      </c>
      <c r="G332" s="11" t="s">
        <v>36</v>
      </c>
      <c r="H332" s="9" t="s">
        <v>19</v>
      </c>
      <c r="I332" s="9"/>
      <c r="J332" s="9"/>
      <c r="K332" s="12">
        <v>20.0</v>
      </c>
      <c r="L332" s="9"/>
      <c r="M332" s="9"/>
      <c r="N332" s="9"/>
      <c r="O332" s="11" t="s">
        <v>895</v>
      </c>
      <c r="P332" s="11" t="s">
        <v>21</v>
      </c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ht="15.75" customHeight="1">
      <c r="A333" s="11" t="s">
        <v>896</v>
      </c>
      <c r="B333" s="9" t="s">
        <v>224</v>
      </c>
      <c r="C333" s="9">
        <v>1.0</v>
      </c>
      <c r="D333" s="10" t="s">
        <v>30</v>
      </c>
      <c r="E333" s="9">
        <v>2.0</v>
      </c>
      <c r="F333" s="9">
        <v>6.0</v>
      </c>
      <c r="G333" s="11" t="s">
        <v>18</v>
      </c>
      <c r="H333" s="9" t="s">
        <v>19</v>
      </c>
      <c r="I333" s="9"/>
      <c r="J333" s="9"/>
      <c r="K333" s="12">
        <v>20.0</v>
      </c>
      <c r="L333" s="9" t="s">
        <v>19</v>
      </c>
      <c r="M333" s="9"/>
      <c r="N333" s="9"/>
      <c r="O333" s="11" t="s">
        <v>897</v>
      </c>
      <c r="P333" s="11" t="s">
        <v>21</v>
      </c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ht="15.75" customHeight="1">
      <c r="A334" s="11" t="s">
        <v>898</v>
      </c>
      <c r="B334" s="9" t="s">
        <v>50</v>
      </c>
      <c r="C334" s="9">
        <v>1.0</v>
      </c>
      <c r="D334" s="10" t="s">
        <v>30</v>
      </c>
      <c r="E334" s="9">
        <v>2.0</v>
      </c>
      <c r="F334" s="9">
        <v>6.0</v>
      </c>
      <c r="G334" s="11" t="s">
        <v>18</v>
      </c>
      <c r="H334" s="9" t="s">
        <v>19</v>
      </c>
      <c r="I334" s="9"/>
      <c r="J334" s="9"/>
      <c r="K334" s="14">
        <v>15.0</v>
      </c>
      <c r="L334" s="9" t="s">
        <v>19</v>
      </c>
      <c r="M334" s="9"/>
      <c r="N334" s="9"/>
      <c r="O334" s="11" t="s">
        <v>899</v>
      </c>
      <c r="P334" s="11" t="s">
        <v>21</v>
      </c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ht="15.75" customHeight="1">
      <c r="A335" s="11" t="s">
        <v>900</v>
      </c>
      <c r="B335" s="9" t="s">
        <v>237</v>
      </c>
      <c r="C335" s="9">
        <v>1.0</v>
      </c>
      <c r="D335" s="10" t="s">
        <v>70</v>
      </c>
      <c r="E335" s="9">
        <v>3.0</v>
      </c>
      <c r="F335" s="9">
        <v>5.0</v>
      </c>
      <c r="G335" s="11" t="s">
        <v>56</v>
      </c>
      <c r="H335" s="9" t="s">
        <v>19</v>
      </c>
      <c r="I335" s="9"/>
      <c r="J335" s="9"/>
      <c r="K335" s="14">
        <v>20.0</v>
      </c>
      <c r="L335" s="9" t="s">
        <v>19</v>
      </c>
      <c r="M335" s="9"/>
      <c r="N335" s="9"/>
      <c r="O335" s="11" t="s">
        <v>901</v>
      </c>
      <c r="P335" s="11" t="s">
        <v>21</v>
      </c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ht="15.75" customHeight="1">
      <c r="A336" s="11" t="s">
        <v>902</v>
      </c>
      <c r="B336" s="9" t="s">
        <v>50</v>
      </c>
      <c r="C336" s="9">
        <v>1.0</v>
      </c>
      <c r="D336" s="10" t="s">
        <v>46</v>
      </c>
      <c r="E336" s="9">
        <v>3.0</v>
      </c>
      <c r="F336" s="9">
        <v>6.0</v>
      </c>
      <c r="G336" s="11" t="s">
        <v>36</v>
      </c>
      <c r="H336" s="9"/>
      <c r="I336" s="9" t="s">
        <v>19</v>
      </c>
      <c r="J336" s="9"/>
      <c r="K336" s="12">
        <v>20.0</v>
      </c>
      <c r="L336" s="9" t="s">
        <v>19</v>
      </c>
      <c r="M336" s="9"/>
      <c r="N336" s="9"/>
      <c r="O336" s="11" t="s">
        <v>903</v>
      </c>
      <c r="P336" s="11" t="s">
        <v>248</v>
      </c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ht="15.75" customHeight="1">
      <c r="A337" s="11" t="s">
        <v>904</v>
      </c>
      <c r="B337" s="9" t="s">
        <v>45</v>
      </c>
      <c r="C337" s="9">
        <v>1.0</v>
      </c>
      <c r="D337" s="10" t="s">
        <v>24</v>
      </c>
      <c r="E337" s="9">
        <v>2.0</v>
      </c>
      <c r="F337" s="9">
        <v>4.0</v>
      </c>
      <c r="G337" s="11" t="s">
        <v>135</v>
      </c>
      <c r="H337" s="9" t="s">
        <v>66</v>
      </c>
      <c r="I337" s="9"/>
      <c r="J337" s="9"/>
      <c r="K337" s="14">
        <v>25.0</v>
      </c>
      <c r="L337" s="9"/>
      <c r="M337" s="9"/>
      <c r="N337" s="9" t="s">
        <v>19</v>
      </c>
      <c r="O337" s="11" t="s">
        <v>905</v>
      </c>
      <c r="P337" s="11" t="s">
        <v>906</v>
      </c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ht="15.75" customHeight="1">
      <c r="A338" s="15" t="s">
        <v>907</v>
      </c>
      <c r="B338" s="9" t="s">
        <v>34</v>
      </c>
      <c r="C338" s="9">
        <v>1.0</v>
      </c>
      <c r="D338" s="10" t="s">
        <v>70</v>
      </c>
      <c r="E338" s="9">
        <v>2.0</v>
      </c>
      <c r="F338" s="9">
        <v>4.0</v>
      </c>
      <c r="G338" s="11" t="s">
        <v>18</v>
      </c>
      <c r="H338" s="9" t="s">
        <v>66</v>
      </c>
      <c r="I338" s="9"/>
      <c r="J338" s="9"/>
      <c r="K338" s="14">
        <v>20.0</v>
      </c>
      <c r="L338" s="9"/>
      <c r="M338" s="9" t="s">
        <v>19</v>
      </c>
      <c r="N338" s="9"/>
      <c r="O338" s="11" t="s">
        <v>908</v>
      </c>
      <c r="P338" s="11" t="s">
        <v>21</v>
      </c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ht="15.75" customHeight="1">
      <c r="A339" s="15" t="s">
        <v>909</v>
      </c>
      <c r="B339" s="9" t="s">
        <v>208</v>
      </c>
      <c r="C339" s="9">
        <v>1.0</v>
      </c>
      <c r="D339" s="10" t="s">
        <v>46</v>
      </c>
      <c r="E339" s="9">
        <v>2.0</v>
      </c>
      <c r="F339" s="9">
        <v>4.0</v>
      </c>
      <c r="G339" s="11" t="s">
        <v>135</v>
      </c>
      <c r="H339" s="9"/>
      <c r="I339" s="9" t="s">
        <v>19</v>
      </c>
      <c r="J339" s="9"/>
      <c r="K339" s="14">
        <v>100.0</v>
      </c>
      <c r="L339" s="9"/>
      <c r="M339" s="9" t="s">
        <v>19</v>
      </c>
      <c r="N339" s="9"/>
      <c r="O339" s="11" t="s">
        <v>910</v>
      </c>
      <c r="P339" s="11" t="s">
        <v>911</v>
      </c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ht="15.75" customHeight="1">
      <c r="A340" s="15" t="s">
        <v>912</v>
      </c>
      <c r="B340" s="9" t="s">
        <v>208</v>
      </c>
      <c r="C340" s="9">
        <v>1.0</v>
      </c>
      <c r="D340" s="10" t="s">
        <v>134</v>
      </c>
      <c r="E340" s="9">
        <v>1.0</v>
      </c>
      <c r="F340" s="9">
        <v>4.0</v>
      </c>
      <c r="G340" s="11" t="s">
        <v>205</v>
      </c>
      <c r="H340" s="9" t="s">
        <v>19</v>
      </c>
      <c r="I340" s="9"/>
      <c r="J340" s="9"/>
      <c r="K340" s="14">
        <v>150.0</v>
      </c>
      <c r="L340" s="9"/>
      <c r="M340" s="9" t="s">
        <v>19</v>
      </c>
      <c r="N340" s="9"/>
      <c r="O340" s="11" t="s">
        <v>913</v>
      </c>
      <c r="P340" s="11" t="s">
        <v>911</v>
      </c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ht="15.75" customHeight="1">
      <c r="A341" s="11" t="s">
        <v>914</v>
      </c>
      <c r="B341" s="9" t="s">
        <v>219</v>
      </c>
      <c r="C341" s="9">
        <v>1.0</v>
      </c>
      <c r="D341" s="10" t="s">
        <v>93</v>
      </c>
      <c r="E341" s="9">
        <v>2.0</v>
      </c>
      <c r="F341" s="9">
        <v>4.0</v>
      </c>
      <c r="G341" s="11" t="s">
        <v>36</v>
      </c>
      <c r="H341" s="9" t="s">
        <v>19</v>
      </c>
      <c r="I341" s="9"/>
      <c r="J341" s="9"/>
      <c r="K341" s="14">
        <v>20.0</v>
      </c>
      <c r="L341" s="9"/>
      <c r="M341" s="9"/>
      <c r="N341" s="9" t="s">
        <v>19</v>
      </c>
      <c r="O341" s="11" t="s">
        <v>915</v>
      </c>
      <c r="P341" s="11" t="s">
        <v>916</v>
      </c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ht="15.75" customHeight="1">
      <c r="A342" s="11" t="s">
        <v>917</v>
      </c>
      <c r="B342" s="9" t="s">
        <v>918</v>
      </c>
      <c r="C342" s="9">
        <v>3.0</v>
      </c>
      <c r="D342" s="10" t="s">
        <v>70</v>
      </c>
      <c r="E342" s="9">
        <v>3.0</v>
      </c>
      <c r="F342" s="9">
        <v>6.0</v>
      </c>
      <c r="G342" s="11" t="s">
        <v>36</v>
      </c>
      <c r="H342" s="9" t="s">
        <v>19</v>
      </c>
      <c r="I342" s="9"/>
      <c r="J342" s="9"/>
      <c r="K342" s="14">
        <v>30.0</v>
      </c>
      <c r="L342" s="9" t="s">
        <v>19</v>
      </c>
      <c r="M342" s="9"/>
      <c r="N342" s="9"/>
      <c r="O342" s="11" t="s">
        <v>919</v>
      </c>
      <c r="P342" s="11" t="s">
        <v>808</v>
      </c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ht="15.75" customHeight="1">
      <c r="A343" s="11" t="s">
        <v>920</v>
      </c>
      <c r="B343" s="9" t="s">
        <v>100</v>
      </c>
      <c r="C343" s="9">
        <v>1.0</v>
      </c>
      <c r="D343" s="10" t="s">
        <v>70</v>
      </c>
      <c r="E343" s="9">
        <v>3.0</v>
      </c>
      <c r="F343" s="9">
        <v>6.0</v>
      </c>
      <c r="G343" s="11" t="s">
        <v>56</v>
      </c>
      <c r="H343" s="9" t="s">
        <v>19</v>
      </c>
      <c r="I343" s="9"/>
      <c r="J343" s="9"/>
      <c r="K343" s="14">
        <v>20.0</v>
      </c>
      <c r="L343" s="9"/>
      <c r="M343" s="9" t="s">
        <v>19</v>
      </c>
      <c r="N343" s="9"/>
      <c r="O343" s="11" t="s">
        <v>921</v>
      </c>
      <c r="P343" s="11" t="s">
        <v>922</v>
      </c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ht="15.75" customHeight="1">
      <c r="A344" s="11" t="s">
        <v>923</v>
      </c>
      <c r="B344" s="9" t="s">
        <v>924</v>
      </c>
      <c r="C344" s="9">
        <v>1.0</v>
      </c>
      <c r="D344" s="10" t="s">
        <v>70</v>
      </c>
      <c r="E344" s="9">
        <v>3.0</v>
      </c>
      <c r="F344" s="9">
        <v>12.0</v>
      </c>
      <c r="G344" s="15" t="s">
        <v>36</v>
      </c>
      <c r="H344" s="9"/>
      <c r="I344" s="9" t="s">
        <v>19</v>
      </c>
      <c r="J344" s="9"/>
      <c r="K344" s="14">
        <v>30.0</v>
      </c>
      <c r="L344" s="9" t="s">
        <v>19</v>
      </c>
      <c r="M344" s="9"/>
      <c r="N344" s="9"/>
      <c r="O344" s="11" t="s">
        <v>919</v>
      </c>
      <c r="P344" s="11" t="s">
        <v>808</v>
      </c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ht="15.75" customHeight="1">
      <c r="A345" s="11" t="s">
        <v>925</v>
      </c>
      <c r="B345" s="9" t="s">
        <v>237</v>
      </c>
      <c r="C345" s="9">
        <v>1.0</v>
      </c>
      <c r="D345" s="10" t="s">
        <v>46</v>
      </c>
      <c r="E345" s="9">
        <v>2.0</v>
      </c>
      <c r="F345" s="9">
        <v>4.0</v>
      </c>
      <c r="G345" s="11" t="s">
        <v>56</v>
      </c>
      <c r="H345" s="9" t="s">
        <v>19</v>
      </c>
      <c r="I345" s="9"/>
      <c r="J345" s="9"/>
      <c r="K345" s="14">
        <v>20.0</v>
      </c>
      <c r="L345" s="9" t="s">
        <v>19</v>
      </c>
      <c r="M345" s="9"/>
      <c r="N345" s="9"/>
      <c r="O345" s="11" t="s">
        <v>926</v>
      </c>
      <c r="P345" s="11" t="s">
        <v>21</v>
      </c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ht="15.75" customHeight="1">
      <c r="A346" s="11" t="s">
        <v>925</v>
      </c>
      <c r="B346" s="9" t="s">
        <v>50</v>
      </c>
      <c r="C346" s="9">
        <v>1.0</v>
      </c>
      <c r="D346" s="10" t="s">
        <v>46</v>
      </c>
      <c r="E346" s="9">
        <v>2.0</v>
      </c>
      <c r="F346" s="9">
        <v>6.0</v>
      </c>
      <c r="G346" s="11" t="s">
        <v>36</v>
      </c>
      <c r="H346" s="9" t="s">
        <v>19</v>
      </c>
      <c r="I346" s="9"/>
      <c r="J346" s="9"/>
      <c r="K346" s="12">
        <v>20.0</v>
      </c>
      <c r="L346" s="9" t="s">
        <v>19</v>
      </c>
      <c r="M346" s="9"/>
      <c r="N346" s="9"/>
      <c r="O346" s="11" t="s">
        <v>927</v>
      </c>
      <c r="P346" s="11" t="s">
        <v>141</v>
      </c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ht="15.75" customHeight="1">
      <c r="A347" s="11" t="s">
        <v>928</v>
      </c>
      <c r="B347" s="9" t="s">
        <v>237</v>
      </c>
      <c r="C347" s="9">
        <v>1.0</v>
      </c>
      <c r="D347" s="10" t="s">
        <v>70</v>
      </c>
      <c r="E347" s="9">
        <v>3.0</v>
      </c>
      <c r="F347" s="9">
        <v>7.0</v>
      </c>
      <c r="G347" s="11" t="s">
        <v>56</v>
      </c>
      <c r="H347" s="9" t="s">
        <v>19</v>
      </c>
      <c r="I347" s="9"/>
      <c r="J347" s="9"/>
      <c r="K347" s="14">
        <v>15.0</v>
      </c>
      <c r="L347" s="9" t="s">
        <v>19</v>
      </c>
      <c r="M347" s="9"/>
      <c r="N347" s="9"/>
      <c r="O347" s="11" t="s">
        <v>929</v>
      </c>
      <c r="P347" s="11" t="s">
        <v>21</v>
      </c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ht="15.75" customHeight="1">
      <c r="A348" s="11" t="s">
        <v>930</v>
      </c>
      <c r="B348" s="9" t="s">
        <v>50</v>
      </c>
      <c r="C348" s="9">
        <v>1.0</v>
      </c>
      <c r="D348" s="10" t="s">
        <v>30</v>
      </c>
      <c r="E348" s="9">
        <v>2.0</v>
      </c>
      <c r="F348" s="9">
        <v>8.0</v>
      </c>
      <c r="G348" s="11" t="s">
        <v>25</v>
      </c>
      <c r="H348" s="9" t="s">
        <v>19</v>
      </c>
      <c r="I348" s="9"/>
      <c r="J348" s="9"/>
      <c r="K348" s="12">
        <v>15.0</v>
      </c>
      <c r="L348" s="9" t="s">
        <v>19</v>
      </c>
      <c r="M348" s="9"/>
      <c r="N348" s="9"/>
      <c r="O348" s="11" t="s">
        <v>931</v>
      </c>
      <c r="P348" s="11" t="s">
        <v>21</v>
      </c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ht="15.75" customHeight="1">
      <c r="A349" s="11" t="s">
        <v>932</v>
      </c>
      <c r="B349" s="9" t="s">
        <v>219</v>
      </c>
      <c r="C349" s="9">
        <v>2.0</v>
      </c>
      <c r="D349" s="10" t="s">
        <v>30</v>
      </c>
      <c r="E349" s="9">
        <v>2.0</v>
      </c>
      <c r="F349" s="9">
        <v>8.0</v>
      </c>
      <c r="G349" s="11" t="s">
        <v>56</v>
      </c>
      <c r="H349" s="9" t="s">
        <v>19</v>
      </c>
      <c r="I349" s="9"/>
      <c r="J349" s="9"/>
      <c r="K349" s="12">
        <v>10.0</v>
      </c>
      <c r="L349" s="9" t="s">
        <v>19</v>
      </c>
      <c r="M349" s="9"/>
      <c r="N349" s="9"/>
      <c r="O349" s="11" t="s">
        <v>933</v>
      </c>
      <c r="P349" s="11" t="s">
        <v>21</v>
      </c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ht="15.75" customHeight="1">
      <c r="A350" s="11" t="s">
        <v>934</v>
      </c>
      <c r="B350" s="9" t="s">
        <v>224</v>
      </c>
      <c r="C350" s="9">
        <v>1.0</v>
      </c>
      <c r="D350" s="10" t="s">
        <v>30</v>
      </c>
      <c r="E350" s="9">
        <v>2.0</v>
      </c>
      <c r="F350" s="9">
        <v>8.0</v>
      </c>
      <c r="G350" s="11" t="s">
        <v>56</v>
      </c>
      <c r="H350" s="9" t="s">
        <v>19</v>
      </c>
      <c r="I350" s="9"/>
      <c r="J350" s="9"/>
      <c r="K350" s="14">
        <v>15.0</v>
      </c>
      <c r="L350" s="9" t="s">
        <v>19</v>
      </c>
      <c r="M350" s="9"/>
      <c r="N350" s="9"/>
      <c r="O350" s="11" t="s">
        <v>933</v>
      </c>
      <c r="P350" s="11" t="s">
        <v>21</v>
      </c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ht="15.75" customHeight="1">
      <c r="A351" s="11" t="s">
        <v>935</v>
      </c>
      <c r="B351" s="9" t="s">
        <v>219</v>
      </c>
      <c r="C351" s="9">
        <v>1.0</v>
      </c>
      <c r="D351" s="10" t="s">
        <v>643</v>
      </c>
      <c r="E351" s="9">
        <v>2.0</v>
      </c>
      <c r="F351" s="9">
        <v>8.0</v>
      </c>
      <c r="G351" s="11" t="s">
        <v>56</v>
      </c>
      <c r="H351" s="9" t="s">
        <v>19</v>
      </c>
      <c r="I351" s="9"/>
      <c r="J351" s="9"/>
      <c r="K351" s="14">
        <v>15.0</v>
      </c>
      <c r="L351" s="9" t="s">
        <v>19</v>
      </c>
      <c r="M351" s="9"/>
      <c r="N351" s="9"/>
      <c r="O351" s="11" t="s">
        <v>933</v>
      </c>
      <c r="P351" s="11" t="s">
        <v>936</v>
      </c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ht="15.75" customHeight="1">
      <c r="A352" s="11" t="s">
        <v>937</v>
      </c>
      <c r="B352" s="9" t="s">
        <v>219</v>
      </c>
      <c r="C352" s="9">
        <v>1.0</v>
      </c>
      <c r="D352" s="10" t="s">
        <v>30</v>
      </c>
      <c r="E352" s="9">
        <v>2.0</v>
      </c>
      <c r="F352" s="9">
        <v>8.0</v>
      </c>
      <c r="G352" s="11" t="s">
        <v>56</v>
      </c>
      <c r="H352" s="9" t="s">
        <v>19</v>
      </c>
      <c r="I352" s="9"/>
      <c r="J352" s="9"/>
      <c r="K352" s="14">
        <v>15.0</v>
      </c>
      <c r="L352" s="9" t="s">
        <v>19</v>
      </c>
      <c r="M352" s="9"/>
      <c r="N352" s="9"/>
      <c r="O352" s="11" t="s">
        <v>933</v>
      </c>
      <c r="P352" s="11" t="s">
        <v>938</v>
      </c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ht="15.75" customHeight="1">
      <c r="A353" s="15" t="s">
        <v>939</v>
      </c>
      <c r="B353" s="9" t="s">
        <v>692</v>
      </c>
      <c r="C353" s="9">
        <v>1.0</v>
      </c>
      <c r="D353" s="10" t="s">
        <v>30</v>
      </c>
      <c r="E353" s="9">
        <v>2.0</v>
      </c>
      <c r="F353" s="9">
        <v>8.0</v>
      </c>
      <c r="G353" s="11" t="s">
        <v>56</v>
      </c>
      <c r="H353" s="9" t="s">
        <v>19</v>
      </c>
      <c r="I353" s="9"/>
      <c r="J353" s="9"/>
      <c r="K353" s="14">
        <v>15.0</v>
      </c>
      <c r="L353" s="9" t="s">
        <v>19</v>
      </c>
      <c r="M353" s="9"/>
      <c r="N353" s="9"/>
      <c r="O353" s="11" t="s">
        <v>933</v>
      </c>
      <c r="P353" s="11" t="s">
        <v>454</v>
      </c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ht="15.75" customHeight="1">
      <c r="A354" s="11" t="s">
        <v>940</v>
      </c>
      <c r="B354" s="9" t="s">
        <v>219</v>
      </c>
      <c r="C354" s="9">
        <v>1.0</v>
      </c>
      <c r="D354" s="10" t="s">
        <v>643</v>
      </c>
      <c r="E354" s="9">
        <v>2.0</v>
      </c>
      <c r="F354" s="9">
        <v>8.0</v>
      </c>
      <c r="G354" s="11" t="s">
        <v>56</v>
      </c>
      <c r="H354" s="9" t="s">
        <v>19</v>
      </c>
      <c r="I354" s="9"/>
      <c r="J354" s="9"/>
      <c r="K354" s="12">
        <v>10.0</v>
      </c>
      <c r="L354" s="9" t="s">
        <v>19</v>
      </c>
      <c r="M354" s="9"/>
      <c r="N354" s="9"/>
      <c r="O354" s="11" t="s">
        <v>933</v>
      </c>
      <c r="P354" s="11" t="s">
        <v>941</v>
      </c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ht="15.75" customHeight="1">
      <c r="A355" s="11" t="s">
        <v>942</v>
      </c>
      <c r="B355" s="9" t="s">
        <v>476</v>
      </c>
      <c r="C355" s="9">
        <v>1.0</v>
      </c>
      <c r="D355" s="10" t="s">
        <v>70</v>
      </c>
      <c r="E355" s="9">
        <v>2.0</v>
      </c>
      <c r="F355" s="9">
        <v>4.0</v>
      </c>
      <c r="G355" s="11" t="s">
        <v>56</v>
      </c>
      <c r="H355" s="9" t="s">
        <v>19</v>
      </c>
      <c r="I355" s="9"/>
      <c r="J355" s="9"/>
      <c r="K355" s="12">
        <v>20.0</v>
      </c>
      <c r="L355" s="9" t="s">
        <v>19</v>
      </c>
      <c r="M355" s="9"/>
      <c r="N355" s="9"/>
      <c r="O355" s="11" t="s">
        <v>943</v>
      </c>
      <c r="P355" s="11" t="s">
        <v>21</v>
      </c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ht="15.75" customHeight="1">
      <c r="A356" s="11" t="s">
        <v>944</v>
      </c>
      <c r="B356" s="9" t="s">
        <v>29</v>
      </c>
      <c r="C356" s="9">
        <v>1.0</v>
      </c>
      <c r="D356" s="10" t="s">
        <v>30</v>
      </c>
      <c r="E356" s="9">
        <v>2.0</v>
      </c>
      <c r="F356" s="9">
        <v>4.0</v>
      </c>
      <c r="G356" s="11" t="s">
        <v>18</v>
      </c>
      <c r="H356" s="9"/>
      <c r="I356" s="9" t="s">
        <v>19</v>
      </c>
      <c r="J356" s="9"/>
      <c r="K356" s="12">
        <v>20.0</v>
      </c>
      <c r="L356" s="9" t="s">
        <v>19</v>
      </c>
      <c r="M356" s="9"/>
      <c r="N356" s="9"/>
      <c r="O356" s="11" t="s">
        <v>945</v>
      </c>
      <c r="P356" s="11" t="s">
        <v>107</v>
      </c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ht="15.75" customHeight="1">
      <c r="A357" s="11" t="s">
        <v>946</v>
      </c>
      <c r="B357" s="9" t="s">
        <v>50</v>
      </c>
      <c r="C357" s="9">
        <v>1.0</v>
      </c>
      <c r="D357" s="10" t="s">
        <v>70</v>
      </c>
      <c r="E357" s="9">
        <v>3.0</v>
      </c>
      <c r="F357" s="9">
        <v>5.0</v>
      </c>
      <c r="G357" s="11" t="s">
        <v>56</v>
      </c>
      <c r="H357" s="9" t="s">
        <v>19</v>
      </c>
      <c r="I357" s="9"/>
      <c r="J357" s="9"/>
      <c r="K357" s="12">
        <v>25.0</v>
      </c>
      <c r="L357" s="9" t="s">
        <v>19</v>
      </c>
      <c r="M357" s="9"/>
      <c r="N357" s="9"/>
      <c r="O357" s="11" t="s">
        <v>947</v>
      </c>
      <c r="P357" s="11" t="s">
        <v>27</v>
      </c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ht="15.75" customHeight="1">
      <c r="A358" s="11" t="s">
        <v>948</v>
      </c>
      <c r="B358" s="9" t="s">
        <v>105</v>
      </c>
      <c r="C358" s="9">
        <v>2.0</v>
      </c>
      <c r="D358" s="10" t="s">
        <v>46</v>
      </c>
      <c r="E358" s="9">
        <v>2.0</v>
      </c>
      <c r="F358" s="9">
        <v>4.0</v>
      </c>
      <c r="G358" s="11" t="s">
        <v>18</v>
      </c>
      <c r="H358" s="9" t="s">
        <v>19</v>
      </c>
      <c r="I358" s="9"/>
      <c r="J358" s="9"/>
      <c r="K358" s="12">
        <v>20.0</v>
      </c>
      <c r="L358" s="9"/>
      <c r="M358" s="9" t="s">
        <v>19</v>
      </c>
      <c r="N358" s="9"/>
      <c r="O358" s="11" t="s">
        <v>949</v>
      </c>
      <c r="P358" s="11" t="s">
        <v>389</v>
      </c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ht="15.75" hidden="1" customHeight="1">
      <c r="A359" s="11" t="s">
        <v>950</v>
      </c>
      <c r="B359" s="9" t="s">
        <v>290</v>
      </c>
      <c r="C359" s="13">
        <v>0.0</v>
      </c>
      <c r="D359" s="10" t="s">
        <v>70</v>
      </c>
      <c r="E359" s="9">
        <v>2.0</v>
      </c>
      <c r="F359" s="9">
        <v>4.0</v>
      </c>
      <c r="G359" s="11" t="s">
        <v>36</v>
      </c>
      <c r="H359" s="13" t="s">
        <v>257</v>
      </c>
      <c r="I359" s="9"/>
      <c r="J359" s="9"/>
      <c r="K359" s="12">
        <v>30.0</v>
      </c>
      <c r="L359" s="9"/>
      <c r="M359" s="9" t="s">
        <v>19</v>
      </c>
      <c r="N359" s="9"/>
      <c r="O359" s="11" t="s">
        <v>951</v>
      </c>
      <c r="P359" s="11" t="s">
        <v>534</v>
      </c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ht="15.75" customHeight="1">
      <c r="A360" s="11" t="s">
        <v>952</v>
      </c>
      <c r="B360" s="9" t="s">
        <v>219</v>
      </c>
      <c r="C360" s="9">
        <v>1.0</v>
      </c>
      <c r="D360" s="10" t="s">
        <v>46</v>
      </c>
      <c r="E360" s="9">
        <v>1.0</v>
      </c>
      <c r="F360" s="9">
        <v>5.0</v>
      </c>
      <c r="G360" s="11" t="s">
        <v>62</v>
      </c>
      <c r="H360" s="9" t="s">
        <v>19</v>
      </c>
      <c r="I360" s="9"/>
      <c r="J360" s="9"/>
      <c r="K360" s="12">
        <v>20.0</v>
      </c>
      <c r="L360" s="9"/>
      <c r="M360" s="9" t="s">
        <v>19</v>
      </c>
      <c r="N360" s="9"/>
      <c r="O360" s="11" t="s">
        <v>953</v>
      </c>
      <c r="P360" s="11" t="s">
        <v>389</v>
      </c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ht="15.75" customHeight="1">
      <c r="A361" s="11" t="s">
        <v>954</v>
      </c>
      <c r="B361" s="9" t="s">
        <v>408</v>
      </c>
      <c r="C361" s="9">
        <v>1.0</v>
      </c>
      <c r="D361" s="10" t="s">
        <v>167</v>
      </c>
      <c r="E361" s="9">
        <v>2.0</v>
      </c>
      <c r="F361" s="9">
        <v>4.0</v>
      </c>
      <c r="G361" s="11" t="s">
        <v>205</v>
      </c>
      <c r="H361" s="9"/>
      <c r="I361" s="9" t="s">
        <v>19</v>
      </c>
      <c r="J361" s="9"/>
      <c r="K361" s="12">
        <v>40.0</v>
      </c>
      <c r="L361" s="9"/>
      <c r="M361" s="9"/>
      <c r="N361" s="9" t="s">
        <v>19</v>
      </c>
      <c r="O361" s="11" t="s">
        <v>955</v>
      </c>
      <c r="P361" s="11" t="s">
        <v>137</v>
      </c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ht="15.75" customHeight="1">
      <c r="A362" s="11" t="s">
        <v>956</v>
      </c>
      <c r="B362" s="9" t="s">
        <v>199</v>
      </c>
      <c r="C362" s="9">
        <v>1.0</v>
      </c>
      <c r="D362" s="10" t="s">
        <v>17</v>
      </c>
      <c r="E362" s="9">
        <v>2.0</v>
      </c>
      <c r="F362" s="9">
        <v>6.0</v>
      </c>
      <c r="G362" s="11" t="s">
        <v>36</v>
      </c>
      <c r="H362" s="9" t="s">
        <v>19</v>
      </c>
      <c r="I362" s="9"/>
      <c r="J362" s="9"/>
      <c r="K362" s="12">
        <v>35.0</v>
      </c>
      <c r="L362" s="9"/>
      <c r="M362" s="9"/>
      <c r="N362" s="9" t="s">
        <v>19</v>
      </c>
      <c r="O362" s="11" t="s">
        <v>957</v>
      </c>
      <c r="P362" s="11" t="s">
        <v>32</v>
      </c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ht="15.75" customHeight="1">
      <c r="A363" s="11" t="s">
        <v>958</v>
      </c>
      <c r="B363" s="9" t="s">
        <v>199</v>
      </c>
      <c r="C363" s="9">
        <v>1.0</v>
      </c>
      <c r="D363" s="10" t="s">
        <v>17</v>
      </c>
      <c r="E363" s="9">
        <v>2.0</v>
      </c>
      <c r="F363" s="9">
        <v>6.0</v>
      </c>
      <c r="G363" s="11" t="s">
        <v>36</v>
      </c>
      <c r="H363" s="9" t="s">
        <v>66</v>
      </c>
      <c r="I363" s="9"/>
      <c r="J363" s="9"/>
      <c r="K363" s="12">
        <v>25.0</v>
      </c>
      <c r="L363" s="9"/>
      <c r="M363" s="9"/>
      <c r="N363" s="9" t="s">
        <v>19</v>
      </c>
      <c r="O363" s="11" t="s">
        <v>957</v>
      </c>
      <c r="P363" s="11" t="s">
        <v>32</v>
      </c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ht="15.75" customHeight="1">
      <c r="A364" s="11" t="s">
        <v>959</v>
      </c>
      <c r="B364" s="9" t="s">
        <v>466</v>
      </c>
      <c r="C364" s="9">
        <v>1.0</v>
      </c>
      <c r="D364" s="10" t="s">
        <v>115</v>
      </c>
      <c r="E364" s="9">
        <v>2.0</v>
      </c>
      <c r="F364" s="9">
        <v>6.0</v>
      </c>
      <c r="G364" s="11" t="s">
        <v>41</v>
      </c>
      <c r="H364" s="9" t="s">
        <v>19</v>
      </c>
      <c r="I364" s="9"/>
      <c r="J364" s="9"/>
      <c r="K364" s="12">
        <v>20.0</v>
      </c>
      <c r="L364" s="9" t="s">
        <v>19</v>
      </c>
      <c r="M364" s="9"/>
      <c r="N364" s="9"/>
      <c r="O364" s="11" t="s">
        <v>960</v>
      </c>
      <c r="P364" s="11" t="s">
        <v>164</v>
      </c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ht="15.75" customHeight="1">
      <c r="A365" s="11" t="s">
        <v>961</v>
      </c>
      <c r="B365" s="9" t="s">
        <v>180</v>
      </c>
      <c r="C365" s="9">
        <v>1.0</v>
      </c>
      <c r="D365" s="10" t="s">
        <v>167</v>
      </c>
      <c r="E365" s="9">
        <v>3.0</v>
      </c>
      <c r="F365" s="9">
        <v>6.0</v>
      </c>
      <c r="G365" s="11" t="s">
        <v>36</v>
      </c>
      <c r="H365" s="9"/>
      <c r="I365" s="9" t="s">
        <v>19</v>
      </c>
      <c r="J365" s="9"/>
      <c r="K365" s="12">
        <v>15.0</v>
      </c>
      <c r="L365" s="9"/>
      <c r="M365" s="9" t="s">
        <v>19</v>
      </c>
      <c r="N365" s="9"/>
      <c r="O365" s="11" t="s">
        <v>460</v>
      </c>
      <c r="P365" s="11" t="s">
        <v>353</v>
      </c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ht="15.75" customHeight="1">
      <c r="A366" s="11" t="s">
        <v>962</v>
      </c>
      <c r="B366" s="9" t="s">
        <v>273</v>
      </c>
      <c r="C366" s="9">
        <v>1.0</v>
      </c>
      <c r="D366" s="10" t="s">
        <v>70</v>
      </c>
      <c r="E366" s="9">
        <v>2.0</v>
      </c>
      <c r="F366" s="9">
        <v>5.0</v>
      </c>
      <c r="G366" s="11" t="s">
        <v>56</v>
      </c>
      <c r="H366" s="9"/>
      <c r="I366" s="9" t="s">
        <v>19</v>
      </c>
      <c r="J366" s="9"/>
      <c r="K366" s="12">
        <v>20.0</v>
      </c>
      <c r="L366" s="9" t="s">
        <v>19</v>
      </c>
      <c r="M366" s="9"/>
      <c r="N366" s="9"/>
      <c r="O366" s="11" t="s">
        <v>963</v>
      </c>
      <c r="P366" s="11" t="s">
        <v>188</v>
      </c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ht="15.75" hidden="1" customHeight="1">
      <c r="A367" s="11" t="s">
        <v>962</v>
      </c>
      <c r="B367" s="9" t="s">
        <v>964</v>
      </c>
      <c r="C367" s="13">
        <v>0.0</v>
      </c>
      <c r="D367" s="10" t="s">
        <v>70</v>
      </c>
      <c r="E367" s="9">
        <v>2.0</v>
      </c>
      <c r="F367" s="9">
        <v>5.0</v>
      </c>
      <c r="G367" s="11" t="s">
        <v>56</v>
      </c>
      <c r="H367" s="9" t="s">
        <v>19</v>
      </c>
      <c r="I367" s="9"/>
      <c r="J367" s="9"/>
      <c r="K367" s="12">
        <v>20.0</v>
      </c>
      <c r="L367" s="9" t="s">
        <v>19</v>
      </c>
      <c r="M367" s="9"/>
      <c r="N367" s="9"/>
      <c r="O367" s="11" t="s">
        <v>965</v>
      </c>
      <c r="P367" s="11" t="s">
        <v>27</v>
      </c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ht="15.75" customHeight="1">
      <c r="A368" s="11" t="s">
        <v>966</v>
      </c>
      <c r="B368" s="9" t="s">
        <v>208</v>
      </c>
      <c r="C368" s="9">
        <v>1.0</v>
      </c>
      <c r="D368" s="10" t="s">
        <v>93</v>
      </c>
      <c r="E368" s="9">
        <v>2.0</v>
      </c>
      <c r="F368" s="9">
        <v>4.0</v>
      </c>
      <c r="G368" s="11" t="s">
        <v>71</v>
      </c>
      <c r="H368" s="9" t="s">
        <v>19</v>
      </c>
      <c r="I368" s="9"/>
      <c r="J368" s="9"/>
      <c r="K368" s="12">
        <v>25.0</v>
      </c>
      <c r="L368" s="9"/>
      <c r="M368" s="9" t="s">
        <v>19</v>
      </c>
      <c r="N368" s="9"/>
      <c r="O368" s="11" t="s">
        <v>967</v>
      </c>
      <c r="P368" s="11" t="s">
        <v>90</v>
      </c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ht="15.75" customHeight="1">
      <c r="A369" s="11" t="s">
        <v>968</v>
      </c>
      <c r="B369" s="9" t="s">
        <v>219</v>
      </c>
      <c r="C369" s="9">
        <v>1.0</v>
      </c>
      <c r="D369" s="10" t="s">
        <v>17</v>
      </c>
      <c r="E369" s="9">
        <v>2.0</v>
      </c>
      <c r="F369" s="9">
        <v>5.0</v>
      </c>
      <c r="G369" s="11" t="s">
        <v>56</v>
      </c>
      <c r="H369" s="9" t="s">
        <v>19</v>
      </c>
      <c r="I369" s="9"/>
      <c r="J369" s="9"/>
      <c r="K369" s="12">
        <v>15.0</v>
      </c>
      <c r="L369" s="9" t="s">
        <v>19</v>
      </c>
      <c r="M369" s="9"/>
      <c r="N369" s="9"/>
      <c r="O369" s="11" t="s">
        <v>969</v>
      </c>
      <c r="P369" s="11" t="s">
        <v>248</v>
      </c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ht="15.75" customHeight="1">
      <c r="A370" s="11" t="s">
        <v>970</v>
      </c>
      <c r="B370" s="9" t="s">
        <v>971</v>
      </c>
      <c r="C370" s="9">
        <v>2.0</v>
      </c>
      <c r="D370" s="10" t="s">
        <v>70</v>
      </c>
      <c r="E370" s="9">
        <v>3.0</v>
      </c>
      <c r="F370" s="9">
        <v>6.0</v>
      </c>
      <c r="G370" s="11" t="s">
        <v>36</v>
      </c>
      <c r="H370" s="9" t="s">
        <v>66</v>
      </c>
      <c r="I370" s="9"/>
      <c r="J370" s="9"/>
      <c r="K370" s="12">
        <v>20.0</v>
      </c>
      <c r="L370" s="9"/>
      <c r="M370" s="9" t="s">
        <v>19</v>
      </c>
      <c r="N370" s="9"/>
      <c r="O370" s="11" t="s">
        <v>972</v>
      </c>
      <c r="P370" s="11" t="s">
        <v>123</v>
      </c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ht="15.75" customHeight="1">
      <c r="A371" s="11" t="s">
        <v>973</v>
      </c>
      <c r="B371" s="9" t="s">
        <v>219</v>
      </c>
      <c r="C371" s="9">
        <v>1.0</v>
      </c>
      <c r="D371" s="10" t="s">
        <v>46</v>
      </c>
      <c r="E371" s="9">
        <v>2.0</v>
      </c>
      <c r="F371" s="9">
        <v>6.0</v>
      </c>
      <c r="G371" s="11" t="s">
        <v>205</v>
      </c>
      <c r="H371" s="9" t="s">
        <v>19</v>
      </c>
      <c r="I371" s="9"/>
      <c r="J371" s="9"/>
      <c r="K371" s="12">
        <v>25.0</v>
      </c>
      <c r="L371" s="9"/>
      <c r="M371" s="9"/>
      <c r="N371" s="9" t="s">
        <v>19</v>
      </c>
      <c r="O371" s="11" t="s">
        <v>974</v>
      </c>
      <c r="P371" s="11" t="s">
        <v>248</v>
      </c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ht="15.75" customHeight="1">
      <c r="A372" s="11" t="s">
        <v>975</v>
      </c>
      <c r="B372" s="9" t="s">
        <v>466</v>
      </c>
      <c r="C372" s="9">
        <v>1.0</v>
      </c>
      <c r="D372" s="10" t="s">
        <v>46</v>
      </c>
      <c r="E372" s="9">
        <v>2.0</v>
      </c>
      <c r="F372" s="9">
        <v>5.0</v>
      </c>
      <c r="G372" s="11" t="s">
        <v>41</v>
      </c>
      <c r="H372" s="9" t="s">
        <v>19</v>
      </c>
      <c r="I372" s="9"/>
      <c r="J372" s="9"/>
      <c r="K372" s="14">
        <v>35.0</v>
      </c>
      <c r="L372" s="9"/>
      <c r="M372" s="9" t="s">
        <v>19</v>
      </c>
      <c r="N372" s="9"/>
      <c r="O372" s="11" t="s">
        <v>976</v>
      </c>
      <c r="P372" s="11" t="s">
        <v>454</v>
      </c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ht="15.75" customHeight="1">
      <c r="A373" s="11" t="s">
        <v>977</v>
      </c>
      <c r="B373" s="9" t="s">
        <v>246</v>
      </c>
      <c r="C373" s="9">
        <v>1.0</v>
      </c>
      <c r="D373" s="10" t="s">
        <v>35</v>
      </c>
      <c r="E373" s="9">
        <v>2.0</v>
      </c>
      <c r="F373" s="9">
        <v>4.0</v>
      </c>
      <c r="G373" s="11" t="s">
        <v>36</v>
      </c>
      <c r="H373" s="9" t="s">
        <v>19</v>
      </c>
      <c r="I373" s="9"/>
      <c r="J373" s="9"/>
      <c r="K373" s="12">
        <v>20.0</v>
      </c>
      <c r="L373" s="9" t="s">
        <v>19</v>
      </c>
      <c r="M373" s="9"/>
      <c r="N373" s="9"/>
      <c r="O373" s="11" t="s">
        <v>978</v>
      </c>
      <c r="P373" s="11" t="s">
        <v>979</v>
      </c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ht="15.75" customHeight="1">
      <c r="A374" s="11" t="s">
        <v>980</v>
      </c>
      <c r="B374" s="9" t="s">
        <v>492</v>
      </c>
      <c r="C374" s="9">
        <v>1.0</v>
      </c>
      <c r="D374" s="10" t="s">
        <v>35</v>
      </c>
      <c r="E374" s="9">
        <v>2.0</v>
      </c>
      <c r="F374" s="9">
        <v>8.0</v>
      </c>
      <c r="G374" s="11" t="s">
        <v>18</v>
      </c>
      <c r="H374" s="9" t="s">
        <v>19</v>
      </c>
      <c r="I374" s="9"/>
      <c r="J374" s="9"/>
      <c r="K374" s="12">
        <v>15.0</v>
      </c>
      <c r="L374" s="9"/>
      <c r="M374" s="9" t="s">
        <v>19</v>
      </c>
      <c r="N374" s="9"/>
      <c r="O374" s="11" t="s">
        <v>981</v>
      </c>
      <c r="P374" s="11" t="s">
        <v>808</v>
      </c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ht="15.75" customHeight="1">
      <c r="A375" s="11" t="s">
        <v>982</v>
      </c>
      <c r="B375" s="9" t="s">
        <v>237</v>
      </c>
      <c r="C375" s="9">
        <v>1.0</v>
      </c>
      <c r="D375" s="10" t="s">
        <v>35</v>
      </c>
      <c r="E375" s="9">
        <v>2.0</v>
      </c>
      <c r="F375" s="9">
        <v>6.0</v>
      </c>
      <c r="G375" s="11" t="s">
        <v>56</v>
      </c>
      <c r="H375" s="9" t="s">
        <v>19</v>
      </c>
      <c r="I375" s="9"/>
      <c r="J375" s="9"/>
      <c r="K375" s="12">
        <v>25.0</v>
      </c>
      <c r="L375" s="9" t="s">
        <v>19</v>
      </c>
      <c r="M375" s="9"/>
      <c r="N375" s="9"/>
      <c r="O375" s="11" t="s">
        <v>983</v>
      </c>
      <c r="P375" s="11" t="s">
        <v>336</v>
      </c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ht="15.75" customHeight="1">
      <c r="A376" s="11" t="s">
        <v>984</v>
      </c>
      <c r="B376" s="9" t="s">
        <v>146</v>
      </c>
      <c r="C376" s="9">
        <v>1.0</v>
      </c>
      <c r="D376" s="10" t="s">
        <v>608</v>
      </c>
      <c r="E376" s="9">
        <v>2.0</v>
      </c>
      <c r="F376" s="9">
        <v>4.0</v>
      </c>
      <c r="G376" s="11" t="s">
        <v>41</v>
      </c>
      <c r="H376" s="9" t="s">
        <v>66</v>
      </c>
      <c r="I376" s="9"/>
      <c r="J376" s="9"/>
      <c r="K376" s="12">
        <v>15.0</v>
      </c>
      <c r="L376" s="9"/>
      <c r="M376" s="9" t="s">
        <v>19</v>
      </c>
      <c r="N376" s="9"/>
      <c r="O376" s="11" t="s">
        <v>985</v>
      </c>
      <c r="P376" s="11" t="s">
        <v>979</v>
      </c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ht="15.75" customHeight="1">
      <c r="A377" s="11" t="s">
        <v>986</v>
      </c>
      <c r="B377" s="9" t="s">
        <v>987</v>
      </c>
      <c r="C377" s="9">
        <v>2.0</v>
      </c>
      <c r="D377" s="10" t="s">
        <v>35</v>
      </c>
      <c r="E377" s="9">
        <v>2.0</v>
      </c>
      <c r="F377" s="9">
        <v>6.0</v>
      </c>
      <c r="G377" s="11" t="s">
        <v>18</v>
      </c>
      <c r="H377" s="9" t="s">
        <v>19</v>
      </c>
      <c r="I377" s="9"/>
      <c r="J377" s="9"/>
      <c r="K377" s="12">
        <v>10.0</v>
      </c>
      <c r="L377" s="9" t="s">
        <v>19</v>
      </c>
      <c r="M377" s="9"/>
      <c r="N377" s="9"/>
      <c r="O377" s="11" t="s">
        <v>988</v>
      </c>
      <c r="P377" s="11" t="s">
        <v>21</v>
      </c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ht="15.75" customHeight="1">
      <c r="A378" s="11" t="s">
        <v>989</v>
      </c>
      <c r="B378" s="9" t="s">
        <v>180</v>
      </c>
      <c r="C378" s="9">
        <v>1.0</v>
      </c>
      <c r="D378" s="10" t="s">
        <v>70</v>
      </c>
      <c r="E378" s="9">
        <v>2.0</v>
      </c>
      <c r="F378" s="9">
        <v>6.0</v>
      </c>
      <c r="G378" s="11" t="s">
        <v>36</v>
      </c>
      <c r="H378" s="9" t="s">
        <v>19</v>
      </c>
      <c r="I378" s="9"/>
      <c r="J378" s="9"/>
      <c r="K378" s="12">
        <v>15.0</v>
      </c>
      <c r="L378" s="9" t="s">
        <v>19</v>
      </c>
      <c r="M378" s="9"/>
      <c r="N378" s="9"/>
      <c r="O378" s="11" t="s">
        <v>990</v>
      </c>
      <c r="P378" s="11" t="s">
        <v>991</v>
      </c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ht="15.75" customHeight="1">
      <c r="A379" s="11" t="s">
        <v>992</v>
      </c>
      <c r="B379" s="9" t="s">
        <v>646</v>
      </c>
      <c r="C379" s="9">
        <v>1.0</v>
      </c>
      <c r="D379" s="10" t="s">
        <v>93</v>
      </c>
      <c r="E379" s="9">
        <v>1.0</v>
      </c>
      <c r="F379" s="9">
        <v>4.0</v>
      </c>
      <c r="G379" s="11" t="s">
        <v>177</v>
      </c>
      <c r="H379" s="13" t="s">
        <v>993</v>
      </c>
      <c r="I379" s="9"/>
      <c r="J379" s="9"/>
      <c r="K379" s="14">
        <v>50.0</v>
      </c>
      <c r="L379" s="9"/>
      <c r="M379" s="9"/>
      <c r="N379" s="9" t="s">
        <v>19</v>
      </c>
      <c r="O379" s="11" t="s">
        <v>994</v>
      </c>
      <c r="P379" s="11" t="s">
        <v>995</v>
      </c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ht="15.75" customHeight="1">
      <c r="A380" s="11" t="s">
        <v>996</v>
      </c>
      <c r="B380" s="9" t="s">
        <v>997</v>
      </c>
      <c r="C380" s="9">
        <v>1.0</v>
      </c>
      <c r="D380" s="10" t="s">
        <v>46</v>
      </c>
      <c r="E380" s="9">
        <v>1.0</v>
      </c>
      <c r="F380" s="9">
        <v>6.0</v>
      </c>
      <c r="G380" s="11" t="s">
        <v>18</v>
      </c>
      <c r="H380" s="9" t="s">
        <v>19</v>
      </c>
      <c r="I380" s="9"/>
      <c r="J380" s="9"/>
      <c r="K380" s="12">
        <v>25.0</v>
      </c>
      <c r="L380" s="9" t="s">
        <v>19</v>
      </c>
      <c r="M380" s="9"/>
      <c r="N380" s="9"/>
      <c r="O380" s="11" t="s">
        <v>998</v>
      </c>
      <c r="P380" s="11" t="s">
        <v>123</v>
      </c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ht="15.75" customHeight="1">
      <c r="A381" s="11" t="s">
        <v>999</v>
      </c>
      <c r="B381" s="9" t="s">
        <v>387</v>
      </c>
      <c r="C381" s="9">
        <v>1.0</v>
      </c>
      <c r="D381" s="10" t="s">
        <v>46</v>
      </c>
      <c r="E381" s="9">
        <v>1.0</v>
      </c>
      <c r="F381" s="9">
        <v>6.0</v>
      </c>
      <c r="G381" s="11" t="s">
        <v>135</v>
      </c>
      <c r="H381" s="9"/>
      <c r="I381" s="9" t="s">
        <v>19</v>
      </c>
      <c r="J381" s="9"/>
      <c r="K381" s="12">
        <v>20.0</v>
      </c>
      <c r="L381" s="9"/>
      <c r="M381" s="9" t="s">
        <v>19</v>
      </c>
      <c r="N381" s="9"/>
      <c r="O381" s="11" t="s">
        <v>1000</v>
      </c>
      <c r="P381" s="11" t="s">
        <v>248</v>
      </c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ht="15.75" customHeight="1">
      <c r="A382" s="11" t="s">
        <v>1001</v>
      </c>
      <c r="B382" s="9" t="s">
        <v>355</v>
      </c>
      <c r="C382" s="9">
        <v>1.0</v>
      </c>
      <c r="D382" s="10" t="s">
        <v>167</v>
      </c>
      <c r="E382" s="9">
        <v>2.0</v>
      </c>
      <c r="F382" s="9">
        <v>4.0</v>
      </c>
      <c r="G382" s="11" t="s">
        <v>177</v>
      </c>
      <c r="H382" s="9" t="s">
        <v>19</v>
      </c>
      <c r="I382" s="9"/>
      <c r="J382" s="9"/>
      <c r="K382" s="12">
        <v>15.0</v>
      </c>
      <c r="L382" s="9"/>
      <c r="M382" s="9"/>
      <c r="N382" s="9" t="s">
        <v>19</v>
      </c>
      <c r="O382" s="11" t="s">
        <v>1002</v>
      </c>
      <c r="P382" s="11" t="s">
        <v>248</v>
      </c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ht="15.75" customHeight="1">
      <c r="A383" s="11" t="s">
        <v>1003</v>
      </c>
      <c r="B383" s="9" t="s">
        <v>199</v>
      </c>
      <c r="C383" s="9">
        <v>2.0</v>
      </c>
      <c r="D383" s="10" t="s">
        <v>93</v>
      </c>
      <c r="E383" s="9">
        <v>2.0</v>
      </c>
      <c r="F383" s="9">
        <v>2.0</v>
      </c>
      <c r="G383" s="11" t="s">
        <v>135</v>
      </c>
      <c r="H383" s="9" t="s">
        <v>19</v>
      </c>
      <c r="I383" s="9"/>
      <c r="J383" s="9"/>
      <c r="K383" s="12">
        <v>10.0</v>
      </c>
      <c r="L383" s="9"/>
      <c r="M383" s="9"/>
      <c r="N383" s="9" t="s">
        <v>19</v>
      </c>
      <c r="O383" s="11" t="s">
        <v>1004</v>
      </c>
      <c r="P383" s="11" t="s">
        <v>444</v>
      </c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ht="15.75" customHeight="1">
      <c r="A384" s="11" t="s">
        <v>1005</v>
      </c>
      <c r="B384" s="9" t="s">
        <v>452</v>
      </c>
      <c r="C384" s="9">
        <v>2.0</v>
      </c>
      <c r="D384" s="10" t="s">
        <v>70</v>
      </c>
      <c r="E384" s="9" t="s">
        <v>1006</v>
      </c>
      <c r="F384" s="9" t="s">
        <v>1006</v>
      </c>
      <c r="G384" s="11" t="s">
        <v>41</v>
      </c>
      <c r="H384" s="9"/>
      <c r="I384" s="9" t="s">
        <v>19</v>
      </c>
      <c r="J384" s="9"/>
      <c r="K384" s="12">
        <v>15.0</v>
      </c>
      <c r="L384" s="9" t="s">
        <v>19</v>
      </c>
      <c r="M384" s="9"/>
      <c r="N384" s="9"/>
      <c r="O384" s="11" t="s">
        <v>1007</v>
      </c>
      <c r="P384" s="11" t="s">
        <v>141</v>
      </c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ht="15.75" customHeight="1">
      <c r="A385" s="11" t="s">
        <v>1008</v>
      </c>
      <c r="B385" s="9" t="s">
        <v>133</v>
      </c>
      <c r="C385" s="9">
        <v>1.0</v>
      </c>
      <c r="D385" s="10" t="s">
        <v>115</v>
      </c>
      <c r="E385" s="9">
        <v>2.0</v>
      </c>
      <c r="F385" s="9">
        <v>5.0</v>
      </c>
      <c r="G385" s="11" t="s">
        <v>41</v>
      </c>
      <c r="H385" s="9"/>
      <c r="I385" s="9" t="s">
        <v>19</v>
      </c>
      <c r="J385" s="9"/>
      <c r="K385" s="12">
        <v>15.0</v>
      </c>
      <c r="L385" s="9"/>
      <c r="M385" s="9" t="s">
        <v>19</v>
      </c>
      <c r="N385" s="9"/>
      <c r="O385" s="11" t="s">
        <v>978</v>
      </c>
      <c r="P385" s="11" t="s">
        <v>1009</v>
      </c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ht="15.75" customHeight="1">
      <c r="A386" s="11" t="s">
        <v>1010</v>
      </c>
      <c r="B386" s="9" t="s">
        <v>88</v>
      </c>
      <c r="C386" s="9">
        <v>1.0</v>
      </c>
      <c r="D386" s="10" t="s">
        <v>70</v>
      </c>
      <c r="E386" s="9">
        <v>2.0</v>
      </c>
      <c r="F386" s="9">
        <v>2.0</v>
      </c>
      <c r="G386" s="11" t="s">
        <v>18</v>
      </c>
      <c r="H386" s="9" t="s">
        <v>19</v>
      </c>
      <c r="I386" s="9"/>
      <c r="J386" s="9"/>
      <c r="K386" s="12">
        <v>50.0</v>
      </c>
      <c r="L386" s="9"/>
      <c r="M386" s="9" t="s">
        <v>19</v>
      </c>
      <c r="N386" s="9"/>
      <c r="O386" s="11" t="s">
        <v>109</v>
      </c>
      <c r="P386" s="11" t="s">
        <v>21</v>
      </c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ht="15.75" customHeight="1">
      <c r="A387" s="11" t="s">
        <v>1011</v>
      </c>
      <c r="B387" s="9" t="s">
        <v>45</v>
      </c>
      <c r="C387" s="9">
        <v>1.0</v>
      </c>
      <c r="D387" s="10" t="s">
        <v>24</v>
      </c>
      <c r="E387" s="9">
        <v>2.0</v>
      </c>
      <c r="F387" s="9">
        <v>4.0</v>
      </c>
      <c r="G387" s="11" t="s">
        <v>41</v>
      </c>
      <c r="H387" s="9" t="s">
        <v>19</v>
      </c>
      <c r="I387" s="9"/>
      <c r="J387" s="9"/>
      <c r="K387" s="12">
        <v>20.0</v>
      </c>
      <c r="L387" s="9"/>
      <c r="M387" s="9" t="s">
        <v>19</v>
      </c>
      <c r="N387" s="9"/>
      <c r="O387" s="11" t="s">
        <v>1012</v>
      </c>
      <c r="P387" s="11" t="s">
        <v>444</v>
      </c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ht="15.75" hidden="1" customHeight="1">
      <c r="A388" s="11" t="s">
        <v>1013</v>
      </c>
      <c r="B388" s="9" t="s">
        <v>146</v>
      </c>
      <c r="C388" s="13">
        <v>0.0</v>
      </c>
      <c r="D388" s="10" t="s">
        <v>17</v>
      </c>
      <c r="E388" s="9">
        <v>3.0</v>
      </c>
      <c r="F388" s="9">
        <v>6.0</v>
      </c>
      <c r="G388" s="11" t="s">
        <v>135</v>
      </c>
      <c r="H388" s="9" t="s">
        <v>19</v>
      </c>
      <c r="I388" s="9"/>
      <c r="J388" s="9"/>
      <c r="K388" s="14">
        <v>35.0</v>
      </c>
      <c r="L388" s="9"/>
      <c r="M388" s="9"/>
      <c r="N388" s="9" t="s">
        <v>19</v>
      </c>
      <c r="O388" s="11" t="s">
        <v>1014</v>
      </c>
      <c r="P388" s="11" t="s">
        <v>1015</v>
      </c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ht="15.75" hidden="1" customHeight="1">
      <c r="A389" s="11" t="s">
        <v>1016</v>
      </c>
      <c r="B389" s="9" t="s">
        <v>50</v>
      </c>
      <c r="C389" s="13">
        <v>0.0</v>
      </c>
      <c r="D389" s="10" t="s">
        <v>46</v>
      </c>
      <c r="E389" s="9">
        <v>3.0</v>
      </c>
      <c r="F389" s="9">
        <v>8.0</v>
      </c>
      <c r="G389" s="11" t="s">
        <v>135</v>
      </c>
      <c r="H389" s="9"/>
      <c r="I389" s="9" t="s">
        <v>19</v>
      </c>
      <c r="J389" s="9"/>
      <c r="K389" s="14">
        <v>40.0</v>
      </c>
      <c r="L389" s="9"/>
      <c r="M389" s="9" t="s">
        <v>19</v>
      </c>
      <c r="N389" s="9"/>
      <c r="O389" s="11" t="s">
        <v>1017</v>
      </c>
      <c r="P389" s="11" t="s">
        <v>991</v>
      </c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ht="15.75" hidden="1" customHeight="1">
      <c r="A390" s="11" t="s">
        <v>1018</v>
      </c>
      <c r="B390" s="9" t="s">
        <v>50</v>
      </c>
      <c r="C390" s="13">
        <v>0.0</v>
      </c>
      <c r="D390" s="10" t="s">
        <v>46</v>
      </c>
      <c r="E390" s="9">
        <v>3.0</v>
      </c>
      <c r="F390" s="9">
        <v>8.0</v>
      </c>
      <c r="G390" s="11" t="s">
        <v>135</v>
      </c>
      <c r="H390" s="9"/>
      <c r="I390" s="9" t="s">
        <v>19</v>
      </c>
      <c r="J390" s="9"/>
      <c r="K390" s="14">
        <v>50.0</v>
      </c>
      <c r="L390" s="9"/>
      <c r="M390" s="9" t="s">
        <v>19</v>
      </c>
      <c r="N390" s="9"/>
      <c r="O390" s="11" t="s">
        <v>1017</v>
      </c>
      <c r="P390" s="11" t="s">
        <v>991</v>
      </c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ht="15.75" customHeight="1">
      <c r="A391" s="11" t="s">
        <v>1019</v>
      </c>
      <c r="B391" s="9" t="s">
        <v>824</v>
      </c>
      <c r="C391" s="9">
        <v>1.0</v>
      </c>
      <c r="D391" s="10" t="s">
        <v>24</v>
      </c>
      <c r="E391" s="9">
        <v>2.0</v>
      </c>
      <c r="F391" s="9">
        <v>4.0</v>
      </c>
      <c r="G391" s="11" t="s">
        <v>135</v>
      </c>
      <c r="H391" s="9" t="s">
        <v>19</v>
      </c>
      <c r="I391" s="9"/>
      <c r="J391" s="9"/>
      <c r="K391" s="12">
        <v>30.0</v>
      </c>
      <c r="L391" s="9"/>
      <c r="M391" s="9"/>
      <c r="N391" s="9" t="s">
        <v>19</v>
      </c>
      <c r="O391" s="11" t="s">
        <v>1020</v>
      </c>
      <c r="P391" s="11" t="s">
        <v>267</v>
      </c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ht="15.75" customHeight="1">
      <c r="A392" s="11" t="s">
        <v>1021</v>
      </c>
      <c r="B392" s="9" t="s">
        <v>1022</v>
      </c>
      <c r="C392" s="9">
        <v>1.0</v>
      </c>
      <c r="D392" s="10" t="s">
        <v>46</v>
      </c>
      <c r="E392" s="9">
        <v>2.0</v>
      </c>
      <c r="F392" s="9">
        <v>5.0</v>
      </c>
      <c r="G392" s="11" t="s">
        <v>41</v>
      </c>
      <c r="H392" s="9" t="s">
        <v>19</v>
      </c>
      <c r="I392" s="9"/>
      <c r="J392" s="9"/>
      <c r="K392" s="12">
        <v>25.0</v>
      </c>
      <c r="L392" s="9"/>
      <c r="M392" s="9" t="s">
        <v>19</v>
      </c>
      <c r="N392" s="9"/>
      <c r="O392" s="11" t="s">
        <v>1023</v>
      </c>
      <c r="P392" s="11" t="s">
        <v>248</v>
      </c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ht="15.75" hidden="1" customHeight="1">
      <c r="A393" s="11" t="s">
        <v>1024</v>
      </c>
      <c r="B393" s="9" t="s">
        <v>1025</v>
      </c>
      <c r="C393" s="13">
        <v>0.0</v>
      </c>
      <c r="D393" s="10" t="s">
        <v>70</v>
      </c>
      <c r="E393" s="9">
        <v>2.0</v>
      </c>
      <c r="F393" s="9">
        <v>2.0</v>
      </c>
      <c r="G393" s="11" t="s">
        <v>36</v>
      </c>
      <c r="H393" s="13" t="s">
        <v>257</v>
      </c>
      <c r="I393" s="9" t="s">
        <v>19</v>
      </c>
      <c r="J393" s="9"/>
      <c r="K393" s="12">
        <v>15.0</v>
      </c>
      <c r="L393" s="9" t="s">
        <v>19</v>
      </c>
      <c r="M393" s="9"/>
      <c r="N393" s="9"/>
      <c r="O393" s="11" t="s">
        <v>1026</v>
      </c>
      <c r="P393" s="11" t="s">
        <v>1027</v>
      </c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ht="15.75" customHeight="1">
      <c r="A394" s="11" t="s">
        <v>1028</v>
      </c>
      <c r="B394" s="9" t="s">
        <v>162</v>
      </c>
      <c r="C394" s="9">
        <v>1.0</v>
      </c>
      <c r="D394" s="10" t="s">
        <v>24</v>
      </c>
      <c r="E394" s="9">
        <v>3.0</v>
      </c>
      <c r="F394" s="9">
        <v>4.0</v>
      </c>
      <c r="G394" s="11" t="s">
        <v>135</v>
      </c>
      <c r="H394" s="9"/>
      <c r="I394" s="9" t="s">
        <v>19</v>
      </c>
      <c r="J394" s="9"/>
      <c r="K394" s="12">
        <v>30.0</v>
      </c>
      <c r="L394" s="9"/>
      <c r="M394" s="9"/>
      <c r="N394" s="9" t="s">
        <v>19</v>
      </c>
      <c r="O394" s="11" t="s">
        <v>1029</v>
      </c>
      <c r="P394" s="11" t="s">
        <v>589</v>
      </c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ht="15.75" customHeight="1">
      <c r="A395" s="11" t="s">
        <v>1030</v>
      </c>
      <c r="B395" s="9" t="s">
        <v>208</v>
      </c>
      <c r="C395" s="9">
        <v>1.0</v>
      </c>
      <c r="D395" s="10" t="s">
        <v>134</v>
      </c>
      <c r="E395" s="9">
        <v>2.0</v>
      </c>
      <c r="F395" s="9">
        <v>4.0</v>
      </c>
      <c r="G395" s="11" t="s">
        <v>41</v>
      </c>
      <c r="H395" s="9"/>
      <c r="I395" s="9" t="s">
        <v>19</v>
      </c>
      <c r="J395" s="9"/>
      <c r="K395" s="12">
        <v>20.0</v>
      </c>
      <c r="L395" s="9"/>
      <c r="M395" s="9" t="s">
        <v>19</v>
      </c>
      <c r="N395" s="9"/>
      <c r="O395" s="11" t="s">
        <v>1031</v>
      </c>
      <c r="P395" s="11" t="s">
        <v>21</v>
      </c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ht="15.75" customHeight="1">
      <c r="A396" s="11" t="s">
        <v>1032</v>
      </c>
      <c r="B396" s="9" t="s">
        <v>139</v>
      </c>
      <c r="C396" s="9">
        <v>10.0</v>
      </c>
      <c r="D396" s="10"/>
      <c r="E396" s="9">
        <v>1.0</v>
      </c>
      <c r="F396" s="9">
        <v>1.0</v>
      </c>
      <c r="G396" s="11"/>
      <c r="H396" s="9"/>
      <c r="I396" s="9"/>
      <c r="J396" s="9"/>
      <c r="K396" s="12">
        <v>20.0</v>
      </c>
      <c r="L396" s="9"/>
      <c r="M396" s="9"/>
      <c r="N396" s="9"/>
      <c r="O396" s="11"/>
      <c r="P396" s="11" t="s">
        <v>21</v>
      </c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ht="15.75" customHeight="1">
      <c r="A397" s="11" t="s">
        <v>1033</v>
      </c>
      <c r="B397" s="9" t="s">
        <v>54</v>
      </c>
      <c r="C397" s="9">
        <v>1.0</v>
      </c>
      <c r="D397" s="10" t="s">
        <v>93</v>
      </c>
      <c r="E397" s="9">
        <v>2.0</v>
      </c>
      <c r="F397" s="9">
        <v>4.0</v>
      </c>
      <c r="G397" s="11" t="s">
        <v>18</v>
      </c>
      <c r="H397" s="9"/>
      <c r="I397" s="9" t="s">
        <v>19</v>
      </c>
      <c r="J397" s="9"/>
      <c r="K397" s="12">
        <v>15.0</v>
      </c>
      <c r="L397" s="9"/>
      <c r="M397" s="9"/>
      <c r="N397" s="9" t="s">
        <v>19</v>
      </c>
      <c r="O397" s="11" t="s">
        <v>1034</v>
      </c>
      <c r="P397" s="11" t="s">
        <v>123</v>
      </c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ht="15.75" customHeight="1">
      <c r="A398" s="11" t="s">
        <v>1035</v>
      </c>
      <c r="B398" s="9" t="s">
        <v>219</v>
      </c>
      <c r="C398" s="9">
        <v>1.0</v>
      </c>
      <c r="D398" s="10" t="s">
        <v>46</v>
      </c>
      <c r="E398" s="9">
        <v>2.0</v>
      </c>
      <c r="F398" s="9">
        <v>4.0</v>
      </c>
      <c r="G398" s="11" t="s">
        <v>36</v>
      </c>
      <c r="H398" s="9" t="s">
        <v>19</v>
      </c>
      <c r="I398" s="9"/>
      <c r="J398" s="9"/>
      <c r="K398" s="12">
        <v>20.0</v>
      </c>
      <c r="L398" s="9"/>
      <c r="M398" s="9" t="s">
        <v>19</v>
      </c>
      <c r="N398" s="9"/>
      <c r="O398" s="11" t="s">
        <v>1036</v>
      </c>
      <c r="P398" s="11" t="s">
        <v>90</v>
      </c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ht="15.75" customHeight="1">
      <c r="A399" s="11" t="s">
        <v>1037</v>
      </c>
      <c r="B399" s="9" t="s">
        <v>358</v>
      </c>
      <c r="C399" s="9">
        <v>1.0</v>
      </c>
      <c r="D399" s="10" t="s">
        <v>167</v>
      </c>
      <c r="E399" s="9" t="s">
        <v>1038</v>
      </c>
      <c r="F399" s="9" t="s">
        <v>1038</v>
      </c>
      <c r="G399" s="11" t="s">
        <v>135</v>
      </c>
      <c r="H399" s="9" t="s">
        <v>19</v>
      </c>
      <c r="I399" s="9"/>
      <c r="J399" s="9"/>
      <c r="K399" s="12">
        <v>25.0</v>
      </c>
      <c r="L399" s="9"/>
      <c r="M399" s="9"/>
      <c r="N399" s="9" t="s">
        <v>19</v>
      </c>
      <c r="O399" s="11" t="s">
        <v>1039</v>
      </c>
      <c r="P399" s="11" t="s">
        <v>98</v>
      </c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ht="15.75" customHeight="1">
      <c r="A400" s="11" t="s">
        <v>1040</v>
      </c>
      <c r="B400" s="9" t="s">
        <v>269</v>
      </c>
      <c r="C400" s="9">
        <v>1.0</v>
      </c>
      <c r="D400" s="10" t="s">
        <v>70</v>
      </c>
      <c r="E400" s="9">
        <v>1.0</v>
      </c>
      <c r="F400" s="9">
        <v>5.0</v>
      </c>
      <c r="G400" s="11" t="s">
        <v>25</v>
      </c>
      <c r="H400" s="9"/>
      <c r="I400" s="9" t="s">
        <v>19</v>
      </c>
      <c r="J400" s="9"/>
      <c r="K400" s="12">
        <v>20.0</v>
      </c>
      <c r="L400" s="9"/>
      <c r="M400" s="9" t="s">
        <v>19</v>
      </c>
      <c r="N400" s="9"/>
      <c r="O400" s="11" t="s">
        <v>1041</v>
      </c>
      <c r="P400" s="11" t="s">
        <v>328</v>
      </c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ht="15.75" customHeight="1">
      <c r="A401" s="11" t="s">
        <v>1042</v>
      </c>
      <c r="B401" s="9" t="s">
        <v>1043</v>
      </c>
      <c r="C401" s="9">
        <v>2.0</v>
      </c>
      <c r="D401" s="10" t="s">
        <v>134</v>
      </c>
      <c r="E401" s="9">
        <v>3.0</v>
      </c>
      <c r="F401" s="9">
        <v>8.0</v>
      </c>
      <c r="G401" s="11" t="s">
        <v>205</v>
      </c>
      <c r="H401" s="9" t="s">
        <v>19</v>
      </c>
      <c r="I401" s="9"/>
      <c r="J401" s="9"/>
      <c r="K401" s="12">
        <v>30.0</v>
      </c>
      <c r="L401" s="9"/>
      <c r="M401" s="9" t="s">
        <v>19</v>
      </c>
      <c r="N401" s="9"/>
      <c r="O401" s="11" t="s">
        <v>1044</v>
      </c>
      <c r="P401" s="11" t="s">
        <v>98</v>
      </c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ht="15.75" customHeight="1">
      <c r="A402" s="11" t="s">
        <v>1045</v>
      </c>
      <c r="B402" s="9" t="s">
        <v>1043</v>
      </c>
      <c r="C402" s="9">
        <v>2.0</v>
      </c>
      <c r="D402" s="10" t="s">
        <v>115</v>
      </c>
      <c r="E402" s="9">
        <v>3.0</v>
      </c>
      <c r="F402" s="9">
        <v>8.0</v>
      </c>
      <c r="G402" s="11" t="s">
        <v>205</v>
      </c>
      <c r="H402" s="9" t="s">
        <v>19</v>
      </c>
      <c r="I402" s="9"/>
      <c r="J402" s="9"/>
      <c r="K402" s="12">
        <v>30.0</v>
      </c>
      <c r="L402" s="9"/>
      <c r="M402" s="9" t="s">
        <v>19</v>
      </c>
      <c r="N402" s="9"/>
      <c r="O402" s="11" t="s">
        <v>1044</v>
      </c>
      <c r="P402" s="11" t="s">
        <v>98</v>
      </c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ht="15.75" customHeight="1">
      <c r="A403" s="11" t="s">
        <v>1046</v>
      </c>
      <c r="B403" s="9" t="s">
        <v>1047</v>
      </c>
      <c r="C403" s="9">
        <v>1.0</v>
      </c>
      <c r="D403" s="10" t="s">
        <v>70</v>
      </c>
      <c r="E403" s="9">
        <v>4.0</v>
      </c>
      <c r="F403" s="9">
        <v>6.0</v>
      </c>
      <c r="G403" s="11" t="s">
        <v>18</v>
      </c>
      <c r="H403" s="9" t="s">
        <v>19</v>
      </c>
      <c r="I403" s="9"/>
      <c r="J403" s="9"/>
      <c r="K403" s="12">
        <v>20.0</v>
      </c>
      <c r="L403" s="9" t="s">
        <v>19</v>
      </c>
      <c r="M403" s="9"/>
      <c r="N403" s="9"/>
      <c r="O403" s="11" t="s">
        <v>1048</v>
      </c>
      <c r="P403" s="11" t="s">
        <v>21</v>
      </c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ht="15.75" customHeight="1">
      <c r="A404" s="11" t="s">
        <v>1049</v>
      </c>
      <c r="B404" s="9" t="s">
        <v>243</v>
      </c>
      <c r="C404" s="9">
        <v>1.0</v>
      </c>
      <c r="D404" s="10" t="s">
        <v>46</v>
      </c>
      <c r="E404" s="9">
        <v>3.0</v>
      </c>
      <c r="F404" s="9">
        <v>6.0</v>
      </c>
      <c r="G404" s="11" t="s">
        <v>36</v>
      </c>
      <c r="H404" s="9" t="s">
        <v>19</v>
      </c>
      <c r="I404" s="9"/>
      <c r="J404" s="9"/>
      <c r="K404" s="12">
        <v>25.0</v>
      </c>
      <c r="L404" s="9" t="s">
        <v>19</v>
      </c>
      <c r="M404" s="9"/>
      <c r="N404" s="9"/>
      <c r="O404" s="11" t="s">
        <v>1050</v>
      </c>
      <c r="P404" s="11" t="s">
        <v>141</v>
      </c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ht="15.75" customHeight="1">
      <c r="A405" s="11" t="s">
        <v>1051</v>
      </c>
      <c r="B405" s="9" t="s">
        <v>100</v>
      </c>
      <c r="C405" s="9">
        <v>2.0</v>
      </c>
      <c r="D405" s="10" t="s">
        <v>70</v>
      </c>
      <c r="E405" s="9">
        <v>3.0</v>
      </c>
      <c r="F405" s="9">
        <v>6.0</v>
      </c>
      <c r="G405" s="11" t="s">
        <v>36</v>
      </c>
      <c r="H405" s="9" t="s">
        <v>19</v>
      </c>
      <c r="I405" s="9"/>
      <c r="J405" s="9"/>
      <c r="K405" s="12">
        <v>15.0</v>
      </c>
      <c r="L405" s="9"/>
      <c r="M405" s="9"/>
      <c r="N405" s="9"/>
      <c r="O405" s="11" t="s">
        <v>1052</v>
      </c>
      <c r="P405" s="11" t="s">
        <v>102</v>
      </c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ht="15.75" customHeight="1">
      <c r="A406" s="11" t="s">
        <v>1053</v>
      </c>
      <c r="B406" s="9" t="s">
        <v>355</v>
      </c>
      <c r="C406" s="9">
        <v>1.0</v>
      </c>
      <c r="D406" s="10" t="s">
        <v>115</v>
      </c>
      <c r="E406" s="9">
        <v>3.0</v>
      </c>
      <c r="F406" s="9">
        <v>5.0</v>
      </c>
      <c r="G406" s="11" t="s">
        <v>36</v>
      </c>
      <c r="H406" s="9" t="s">
        <v>19</v>
      </c>
      <c r="I406" s="9"/>
      <c r="J406" s="9"/>
      <c r="K406" s="12">
        <v>20.0</v>
      </c>
      <c r="L406" s="9"/>
      <c r="M406" s="9" t="s">
        <v>19</v>
      </c>
      <c r="N406" s="9"/>
      <c r="O406" s="11" t="s">
        <v>1054</v>
      </c>
      <c r="P406" s="11" t="s">
        <v>226</v>
      </c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ht="15.75" customHeight="1">
      <c r="A407" s="11" t="s">
        <v>1055</v>
      </c>
      <c r="B407" s="9" t="s">
        <v>133</v>
      </c>
      <c r="C407" s="9">
        <v>1.0</v>
      </c>
      <c r="D407" s="10" t="s">
        <v>24</v>
      </c>
      <c r="E407" s="9">
        <v>2.0</v>
      </c>
      <c r="F407" s="9">
        <v>5.0</v>
      </c>
      <c r="G407" s="11" t="s">
        <v>135</v>
      </c>
      <c r="H407" s="9"/>
      <c r="I407" s="9" t="s">
        <v>19</v>
      </c>
      <c r="J407" s="9"/>
      <c r="K407" s="12">
        <v>40.0</v>
      </c>
      <c r="L407" s="9"/>
      <c r="M407" s="9" t="s">
        <v>19</v>
      </c>
      <c r="N407" s="9"/>
      <c r="O407" s="11" t="s">
        <v>1056</v>
      </c>
      <c r="P407" s="11" t="s">
        <v>1057</v>
      </c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ht="15.75" customHeight="1">
      <c r="A408" s="11" t="s">
        <v>1058</v>
      </c>
      <c r="B408" s="9" t="s">
        <v>216</v>
      </c>
      <c r="C408" s="9">
        <v>1.0</v>
      </c>
      <c r="D408" s="10" t="s">
        <v>70</v>
      </c>
      <c r="E408" s="9">
        <v>3.0</v>
      </c>
      <c r="F408" s="9">
        <v>6.0</v>
      </c>
      <c r="G408" s="11" t="s">
        <v>1059</v>
      </c>
      <c r="H408" s="9"/>
      <c r="I408" s="9" t="s">
        <v>19</v>
      </c>
      <c r="J408" s="9"/>
      <c r="K408" s="12">
        <v>20.0</v>
      </c>
      <c r="L408" s="9"/>
      <c r="M408" s="9" t="s">
        <v>19</v>
      </c>
      <c r="N408" s="9"/>
      <c r="O408" s="11" t="s">
        <v>1060</v>
      </c>
      <c r="P408" s="11" t="s">
        <v>21</v>
      </c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ht="15.75" customHeight="1">
      <c r="A409" s="11" t="s">
        <v>1061</v>
      </c>
      <c r="B409" s="9" t="s">
        <v>865</v>
      </c>
      <c r="C409" s="9">
        <v>1.0</v>
      </c>
      <c r="D409" s="10" t="s">
        <v>437</v>
      </c>
      <c r="E409" s="9">
        <v>2.0</v>
      </c>
      <c r="F409" s="9">
        <v>6.0</v>
      </c>
      <c r="G409" s="11" t="s">
        <v>1062</v>
      </c>
      <c r="H409" s="9" t="s">
        <v>19</v>
      </c>
      <c r="I409" s="9"/>
      <c r="J409" s="9"/>
      <c r="K409" s="12">
        <v>25.0</v>
      </c>
      <c r="L409" s="9"/>
      <c r="M409" s="9" t="s">
        <v>19</v>
      </c>
      <c r="N409" s="9"/>
      <c r="O409" s="11" t="s">
        <v>1063</v>
      </c>
      <c r="P409" s="11" t="s">
        <v>141</v>
      </c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ht="15.75" customHeight="1">
      <c r="A410" s="11" t="s">
        <v>1064</v>
      </c>
      <c r="B410" s="9" t="s">
        <v>525</v>
      </c>
      <c r="C410" s="9">
        <v>1.0</v>
      </c>
      <c r="D410" s="10" t="s">
        <v>167</v>
      </c>
      <c r="E410" s="9">
        <v>1.0</v>
      </c>
      <c r="F410" s="9">
        <v>6.0</v>
      </c>
      <c r="G410" s="11" t="s">
        <v>205</v>
      </c>
      <c r="H410" s="9"/>
      <c r="I410" s="9" t="s">
        <v>19</v>
      </c>
      <c r="J410" s="9"/>
      <c r="K410" s="12">
        <v>15.0</v>
      </c>
      <c r="L410" s="9"/>
      <c r="M410" s="9"/>
      <c r="N410" s="9" t="s">
        <v>19</v>
      </c>
      <c r="O410" s="11" t="s">
        <v>1065</v>
      </c>
      <c r="P410" s="11" t="s">
        <v>1066</v>
      </c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ht="15.75" customHeight="1">
      <c r="A411" s="11" t="s">
        <v>1067</v>
      </c>
      <c r="B411" s="9" t="s">
        <v>265</v>
      </c>
      <c r="C411" s="9">
        <v>1.0</v>
      </c>
      <c r="D411" s="10" t="s">
        <v>46</v>
      </c>
      <c r="E411" s="9">
        <v>5.0</v>
      </c>
      <c r="F411" s="9">
        <v>6.0</v>
      </c>
      <c r="G411" s="11" t="s">
        <v>1068</v>
      </c>
      <c r="H411" s="9" t="s">
        <v>66</v>
      </c>
      <c r="I411" s="9"/>
      <c r="J411" s="9"/>
      <c r="K411" s="12">
        <v>20.0</v>
      </c>
      <c r="L411" s="9"/>
      <c r="M411" s="9" t="s">
        <v>19</v>
      </c>
      <c r="N411" s="9"/>
      <c r="O411" s="11" t="s">
        <v>1069</v>
      </c>
      <c r="P411" s="11" t="s">
        <v>589</v>
      </c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ht="15.75" customHeight="1">
      <c r="A412" s="11" t="s">
        <v>1070</v>
      </c>
      <c r="B412" s="9" t="s">
        <v>488</v>
      </c>
      <c r="C412" s="9">
        <v>1.0</v>
      </c>
      <c r="D412" s="10" t="s">
        <v>70</v>
      </c>
      <c r="E412" s="9">
        <v>2.0</v>
      </c>
      <c r="F412" s="9">
        <v>12.0</v>
      </c>
      <c r="G412" s="11" t="s">
        <v>56</v>
      </c>
      <c r="H412" s="9" t="s">
        <v>66</v>
      </c>
      <c r="I412" s="9"/>
      <c r="J412" s="9"/>
      <c r="K412" s="12">
        <v>10.0</v>
      </c>
      <c r="L412" s="9" t="s">
        <v>19</v>
      </c>
      <c r="M412" s="9"/>
      <c r="N412" s="9"/>
      <c r="O412" s="11" t="s">
        <v>1071</v>
      </c>
      <c r="P412" s="11" t="s">
        <v>141</v>
      </c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ht="15.75" customHeight="1">
      <c r="A413" s="11" t="s">
        <v>1072</v>
      </c>
      <c r="B413" s="9" t="s">
        <v>208</v>
      </c>
      <c r="C413" s="9">
        <v>1.0</v>
      </c>
      <c r="D413" s="10" t="s">
        <v>17</v>
      </c>
      <c r="E413" s="9">
        <v>2.0</v>
      </c>
      <c r="F413" s="9">
        <v>5.0</v>
      </c>
      <c r="G413" s="11" t="s">
        <v>71</v>
      </c>
      <c r="H413" s="9" t="s">
        <v>19</v>
      </c>
      <c r="I413" s="9"/>
      <c r="J413" s="9"/>
      <c r="K413" s="12">
        <v>20.0</v>
      </c>
      <c r="L413" s="9"/>
      <c r="M413" s="9" t="s">
        <v>19</v>
      </c>
      <c r="N413" s="9"/>
      <c r="O413" s="11" t="s">
        <v>1073</v>
      </c>
      <c r="P413" s="11" t="s">
        <v>27</v>
      </c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ht="15.75" customHeight="1">
      <c r="A414" s="11" t="s">
        <v>1074</v>
      </c>
      <c r="B414" s="9" t="s">
        <v>484</v>
      </c>
      <c r="C414" s="9">
        <v>2.0</v>
      </c>
      <c r="D414" s="10" t="s">
        <v>70</v>
      </c>
      <c r="E414" s="9">
        <v>4.0</v>
      </c>
      <c r="F414" s="9">
        <v>8.0</v>
      </c>
      <c r="G414" s="11" t="s">
        <v>56</v>
      </c>
      <c r="H414" s="9"/>
      <c r="I414" s="9"/>
      <c r="J414" s="9"/>
      <c r="K414" s="12">
        <v>25.0</v>
      </c>
      <c r="L414" s="9"/>
      <c r="M414" s="9"/>
      <c r="N414" s="9"/>
      <c r="O414" s="11" t="s">
        <v>1075</v>
      </c>
      <c r="P414" s="11" t="s">
        <v>482</v>
      </c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ht="15.75" customHeight="1">
      <c r="A415" s="11" t="s">
        <v>1076</v>
      </c>
      <c r="B415" s="9" t="s">
        <v>219</v>
      </c>
      <c r="C415" s="9">
        <v>1.0</v>
      </c>
      <c r="D415" s="10" t="s">
        <v>70</v>
      </c>
      <c r="E415" s="9">
        <v>2.0</v>
      </c>
      <c r="F415" s="9">
        <v>5.0</v>
      </c>
      <c r="G415" s="11" t="s">
        <v>36</v>
      </c>
      <c r="H415" s="9" t="s">
        <v>19</v>
      </c>
      <c r="I415" s="9"/>
      <c r="J415" s="9"/>
      <c r="K415" s="12">
        <v>30.0</v>
      </c>
      <c r="L415" s="9" t="s">
        <v>19</v>
      </c>
      <c r="M415" s="9"/>
      <c r="N415" s="9"/>
      <c r="O415" s="11" t="s">
        <v>1077</v>
      </c>
      <c r="P415" s="11" t="s">
        <v>123</v>
      </c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ht="15.75" customHeight="1">
      <c r="A416" s="11" t="s">
        <v>123</v>
      </c>
      <c r="B416" s="9" t="s">
        <v>237</v>
      </c>
      <c r="C416" s="9">
        <v>1.0</v>
      </c>
      <c r="D416" s="10" t="s">
        <v>70</v>
      </c>
      <c r="E416" s="9">
        <v>2.0</v>
      </c>
      <c r="F416" s="9">
        <v>4.0</v>
      </c>
      <c r="G416" s="11" t="s">
        <v>56</v>
      </c>
      <c r="H416" s="9"/>
      <c r="I416" s="9" t="s">
        <v>19</v>
      </c>
      <c r="J416" s="9"/>
      <c r="K416" s="12">
        <v>20.0</v>
      </c>
      <c r="L416" s="9" t="s">
        <v>19</v>
      </c>
      <c r="M416" s="9"/>
      <c r="N416" s="9"/>
      <c r="O416" s="11" t="s">
        <v>1078</v>
      </c>
      <c r="P416" s="11" t="s">
        <v>248</v>
      </c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ht="15.75" customHeight="1">
      <c r="A417" s="11" t="s">
        <v>1079</v>
      </c>
      <c r="B417" s="9" t="s">
        <v>355</v>
      </c>
      <c r="C417" s="9">
        <v>1.0</v>
      </c>
      <c r="D417" s="10" t="s">
        <v>167</v>
      </c>
      <c r="E417" s="9">
        <v>2.0</v>
      </c>
      <c r="F417" s="9">
        <v>5.0</v>
      </c>
      <c r="G417" s="11" t="s">
        <v>62</v>
      </c>
      <c r="H417" s="9" t="s">
        <v>66</v>
      </c>
      <c r="I417" s="9"/>
      <c r="J417" s="9"/>
      <c r="K417" s="12">
        <v>15.0</v>
      </c>
      <c r="L417" s="9"/>
      <c r="M417" s="9" t="s">
        <v>19</v>
      </c>
      <c r="N417" s="9"/>
      <c r="O417" s="11" t="s">
        <v>1080</v>
      </c>
      <c r="P417" s="11" t="s">
        <v>248</v>
      </c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ht="15.75" hidden="1" customHeight="1">
      <c r="A418" s="11" t="s">
        <v>1081</v>
      </c>
      <c r="B418" s="9" t="s">
        <v>16</v>
      </c>
      <c r="C418" s="13">
        <v>0.0</v>
      </c>
      <c r="D418" s="10" t="s">
        <v>24</v>
      </c>
      <c r="E418" s="9">
        <v>3.0</v>
      </c>
      <c r="F418" s="9">
        <v>4.0</v>
      </c>
      <c r="G418" s="11" t="s">
        <v>18</v>
      </c>
      <c r="H418" s="9" t="s">
        <v>19</v>
      </c>
      <c r="I418" s="9"/>
      <c r="J418" s="9"/>
      <c r="K418" s="12">
        <v>15.0</v>
      </c>
      <c r="L418" s="9"/>
      <c r="M418" s="9"/>
      <c r="N418" s="9" t="s">
        <v>19</v>
      </c>
      <c r="O418" s="11" t="s">
        <v>1082</v>
      </c>
      <c r="P418" s="11" t="s">
        <v>123</v>
      </c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ht="15.75" customHeight="1">
      <c r="A419" s="11" t="s">
        <v>1083</v>
      </c>
      <c r="B419" s="9" t="s">
        <v>237</v>
      </c>
      <c r="C419" s="9">
        <v>1.0</v>
      </c>
      <c r="D419" s="10" t="s">
        <v>130</v>
      </c>
      <c r="E419" s="9">
        <v>1.0</v>
      </c>
      <c r="F419" s="9">
        <v>4.0</v>
      </c>
      <c r="G419" s="11" t="s">
        <v>56</v>
      </c>
      <c r="H419" s="9" t="s">
        <v>19</v>
      </c>
      <c r="I419" s="9"/>
      <c r="J419" s="9"/>
      <c r="K419" s="12">
        <v>20.0</v>
      </c>
      <c r="L419" s="9" t="s">
        <v>19</v>
      </c>
      <c r="M419" s="9"/>
      <c r="N419" s="9"/>
      <c r="O419" s="11" t="s">
        <v>1084</v>
      </c>
      <c r="P419" s="11" t="s">
        <v>27</v>
      </c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ht="15.75" customHeight="1">
      <c r="A420" s="11" t="s">
        <v>1085</v>
      </c>
      <c r="B420" s="9" t="s">
        <v>1086</v>
      </c>
      <c r="C420" s="9">
        <v>1.0</v>
      </c>
      <c r="D420" s="10" t="s">
        <v>46</v>
      </c>
      <c r="E420" s="9">
        <v>3.0</v>
      </c>
      <c r="F420" s="9">
        <v>8.0</v>
      </c>
      <c r="G420" s="11" t="s">
        <v>36</v>
      </c>
      <c r="H420" s="9" t="s">
        <v>19</v>
      </c>
      <c r="I420" s="9"/>
      <c r="J420" s="9"/>
      <c r="K420" s="12">
        <v>15.0</v>
      </c>
      <c r="L420" s="9" t="s">
        <v>19</v>
      </c>
      <c r="M420" s="9"/>
      <c r="N420" s="9"/>
      <c r="O420" s="11" t="s">
        <v>1087</v>
      </c>
      <c r="P420" s="11" t="s">
        <v>482</v>
      </c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ht="15.75" customHeight="1">
      <c r="A421" s="11" t="s">
        <v>1088</v>
      </c>
      <c r="B421" s="9" t="s">
        <v>1089</v>
      </c>
      <c r="C421" s="9">
        <v>1.0</v>
      </c>
      <c r="D421" s="10" t="s">
        <v>1090</v>
      </c>
      <c r="E421" s="9">
        <v>2.0</v>
      </c>
      <c r="F421" s="9">
        <v>4.0</v>
      </c>
      <c r="G421" s="11" t="s">
        <v>36</v>
      </c>
      <c r="H421" s="9" t="s">
        <v>19</v>
      </c>
      <c r="I421" s="9"/>
      <c r="J421" s="9"/>
      <c r="K421" s="12">
        <v>20.0</v>
      </c>
      <c r="L421" s="9"/>
      <c r="M421" s="9" t="s">
        <v>19</v>
      </c>
      <c r="N421" s="9"/>
      <c r="O421" s="11" t="s">
        <v>1091</v>
      </c>
      <c r="P421" s="11" t="s">
        <v>123</v>
      </c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ht="15.75" customHeight="1">
      <c r="A422" s="11" t="s">
        <v>1092</v>
      </c>
      <c r="B422" s="9" t="s">
        <v>237</v>
      </c>
      <c r="C422" s="9">
        <v>1.0</v>
      </c>
      <c r="D422" s="10" t="s">
        <v>130</v>
      </c>
      <c r="E422" s="9">
        <v>3.0</v>
      </c>
      <c r="F422" s="9">
        <v>10.0</v>
      </c>
      <c r="G422" s="11" t="s">
        <v>25</v>
      </c>
      <c r="H422" s="9" t="s">
        <v>19</v>
      </c>
      <c r="I422" s="9"/>
      <c r="J422" s="9"/>
      <c r="K422" s="12">
        <v>25.0</v>
      </c>
      <c r="L422" s="9" t="s">
        <v>19</v>
      </c>
      <c r="M422" s="9"/>
      <c r="N422" s="9"/>
      <c r="O422" s="11" t="s">
        <v>1093</v>
      </c>
      <c r="P422" s="11" t="s">
        <v>1094</v>
      </c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ht="15.75" customHeight="1">
      <c r="A423" s="11" t="s">
        <v>1095</v>
      </c>
      <c r="B423" s="9" t="s">
        <v>1096</v>
      </c>
      <c r="C423" s="9">
        <v>1.0</v>
      </c>
      <c r="D423" s="10" t="s">
        <v>46</v>
      </c>
      <c r="E423" s="9">
        <v>2.0</v>
      </c>
      <c r="F423" s="9">
        <v>4.0</v>
      </c>
      <c r="G423" s="11" t="s">
        <v>41</v>
      </c>
      <c r="H423" s="9" t="s">
        <v>19</v>
      </c>
      <c r="I423" s="9"/>
      <c r="J423" s="9"/>
      <c r="K423" s="12">
        <v>20.0</v>
      </c>
      <c r="L423" s="9"/>
      <c r="M423" s="9" t="s">
        <v>19</v>
      </c>
      <c r="N423" s="9"/>
      <c r="O423" s="11" t="s">
        <v>1097</v>
      </c>
      <c r="P423" s="11" t="s">
        <v>1098</v>
      </c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ht="15.75" customHeight="1">
      <c r="A424" s="11" t="s">
        <v>1099</v>
      </c>
      <c r="B424" s="9" t="s">
        <v>265</v>
      </c>
      <c r="C424" s="9">
        <v>1.0</v>
      </c>
      <c r="D424" s="10" t="s">
        <v>167</v>
      </c>
      <c r="E424" s="9">
        <v>3.0</v>
      </c>
      <c r="F424" s="9">
        <v>6.0</v>
      </c>
      <c r="G424" s="11" t="s">
        <v>177</v>
      </c>
      <c r="H424" s="9"/>
      <c r="I424" s="9" t="s">
        <v>19</v>
      </c>
      <c r="J424" s="9"/>
      <c r="K424" s="12">
        <v>30.0</v>
      </c>
      <c r="L424" s="9"/>
      <c r="M424" s="9"/>
      <c r="N424" s="9" t="s">
        <v>19</v>
      </c>
      <c r="O424" s="11" t="s">
        <v>1100</v>
      </c>
      <c r="P424" s="11" t="s">
        <v>353</v>
      </c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ht="15.75" customHeight="1">
      <c r="A425" s="11" t="s">
        <v>1101</v>
      </c>
      <c r="B425" s="9" t="s">
        <v>605</v>
      </c>
      <c r="C425" s="9">
        <v>1.0</v>
      </c>
      <c r="D425" s="10" t="s">
        <v>167</v>
      </c>
      <c r="E425" s="9">
        <v>4.0</v>
      </c>
      <c r="F425" s="9">
        <v>8.0</v>
      </c>
      <c r="G425" s="11" t="s">
        <v>56</v>
      </c>
      <c r="H425" s="9" t="s">
        <v>19</v>
      </c>
      <c r="I425" s="9"/>
      <c r="J425" s="9"/>
      <c r="K425" s="12">
        <v>25.0</v>
      </c>
      <c r="L425" s="9"/>
      <c r="M425" s="9" t="s">
        <v>19</v>
      </c>
      <c r="N425" s="9"/>
      <c r="O425" s="11" t="s">
        <v>1102</v>
      </c>
      <c r="P425" s="11" t="s">
        <v>141</v>
      </c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ht="15.75" customHeight="1">
      <c r="A426" s="11" t="s">
        <v>1103</v>
      </c>
      <c r="B426" s="9" t="s">
        <v>199</v>
      </c>
      <c r="C426" s="9">
        <v>1.0</v>
      </c>
      <c r="D426" s="10" t="s">
        <v>17</v>
      </c>
      <c r="E426" s="9">
        <v>3.0</v>
      </c>
      <c r="F426" s="9">
        <v>5.0</v>
      </c>
      <c r="G426" s="11" t="s">
        <v>36</v>
      </c>
      <c r="H426" s="9"/>
      <c r="I426" s="9" t="s">
        <v>19</v>
      </c>
      <c r="J426" s="9"/>
      <c r="K426" s="12">
        <v>15.0</v>
      </c>
      <c r="L426" s="9" t="s">
        <v>19</v>
      </c>
      <c r="M426" s="9"/>
      <c r="N426" s="9"/>
      <c r="O426" s="11" t="s">
        <v>1104</v>
      </c>
      <c r="P426" s="11" t="s">
        <v>808</v>
      </c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ht="15.75" customHeight="1">
      <c r="A427" s="11" t="s">
        <v>1105</v>
      </c>
      <c r="B427" s="9" t="s">
        <v>50</v>
      </c>
      <c r="C427" s="9">
        <v>1.0</v>
      </c>
      <c r="D427" s="10" t="s">
        <v>70</v>
      </c>
      <c r="E427" s="9">
        <v>3.0</v>
      </c>
      <c r="F427" s="9">
        <v>5.0</v>
      </c>
      <c r="G427" s="11" t="s">
        <v>18</v>
      </c>
      <c r="H427" s="9"/>
      <c r="I427" s="9" t="s">
        <v>19</v>
      </c>
      <c r="J427" s="9"/>
      <c r="K427" s="12">
        <v>15.0</v>
      </c>
      <c r="L427" s="9"/>
      <c r="M427" s="9" t="s">
        <v>19</v>
      </c>
      <c r="N427" s="9"/>
      <c r="O427" s="11" t="s">
        <v>1106</v>
      </c>
      <c r="P427" s="11" t="s">
        <v>27</v>
      </c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ht="15.75" customHeight="1">
      <c r="A428" s="11" t="s">
        <v>1107</v>
      </c>
      <c r="B428" s="9" t="s">
        <v>219</v>
      </c>
      <c r="C428" s="9">
        <v>1.0</v>
      </c>
      <c r="D428" s="10" t="s">
        <v>70</v>
      </c>
      <c r="E428" s="9">
        <v>2.0</v>
      </c>
      <c r="F428" s="9">
        <v>4.0</v>
      </c>
      <c r="G428" s="11" t="s">
        <v>56</v>
      </c>
      <c r="H428" s="9" t="s">
        <v>19</v>
      </c>
      <c r="I428" s="9"/>
      <c r="J428" s="9"/>
      <c r="K428" s="14">
        <v>20.0</v>
      </c>
      <c r="L428" s="9"/>
      <c r="M428" s="9"/>
      <c r="N428" s="9"/>
      <c r="O428" s="11" t="s">
        <v>1108</v>
      </c>
      <c r="P428" s="11" t="s">
        <v>922</v>
      </c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ht="15.75" customHeight="1">
      <c r="A429" s="11" t="s">
        <v>1109</v>
      </c>
      <c r="B429" s="9" t="s">
        <v>1110</v>
      </c>
      <c r="C429" s="9">
        <v>2.0</v>
      </c>
      <c r="D429" s="10" t="s">
        <v>70</v>
      </c>
      <c r="E429" s="9">
        <v>1.0</v>
      </c>
      <c r="F429" s="9">
        <v>4.0</v>
      </c>
      <c r="G429" s="11" t="s">
        <v>41</v>
      </c>
      <c r="H429" s="9" t="s">
        <v>19</v>
      </c>
      <c r="I429" s="9"/>
      <c r="J429" s="9"/>
      <c r="K429" s="12">
        <v>20.0</v>
      </c>
      <c r="L429" s="9" t="s">
        <v>19</v>
      </c>
      <c r="M429" s="9"/>
      <c r="N429" s="9"/>
      <c r="O429" s="11" t="s">
        <v>1111</v>
      </c>
      <c r="P429" s="11" t="s">
        <v>21</v>
      </c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ht="15.75" customHeight="1">
      <c r="A430" s="11" t="s">
        <v>1112</v>
      </c>
      <c r="B430" s="13" t="s">
        <v>1113</v>
      </c>
      <c r="C430" s="9">
        <v>1.0</v>
      </c>
      <c r="D430" s="10" t="s">
        <v>134</v>
      </c>
      <c r="E430" s="9">
        <v>2.0</v>
      </c>
      <c r="F430" s="9">
        <v>4.0</v>
      </c>
      <c r="G430" s="11" t="s">
        <v>1114</v>
      </c>
      <c r="H430" s="9" t="s">
        <v>19</v>
      </c>
      <c r="I430" s="9"/>
      <c r="J430" s="9"/>
      <c r="K430" s="12">
        <v>40.0</v>
      </c>
      <c r="L430" s="9"/>
      <c r="M430" s="9" t="s">
        <v>19</v>
      </c>
      <c r="N430" s="9"/>
      <c r="O430" s="11" t="s">
        <v>1115</v>
      </c>
      <c r="P430" s="11" t="s">
        <v>1116</v>
      </c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ht="15.75" customHeight="1">
      <c r="A431" s="11" t="s">
        <v>1117</v>
      </c>
      <c r="B431" s="9" t="s">
        <v>1118</v>
      </c>
      <c r="C431" s="9">
        <v>2.0</v>
      </c>
      <c r="D431" s="10" t="s">
        <v>70</v>
      </c>
      <c r="E431" s="9">
        <v>2.0</v>
      </c>
      <c r="F431" s="9">
        <v>4.0</v>
      </c>
      <c r="G431" s="11" t="s">
        <v>36</v>
      </c>
      <c r="H431" s="9" t="s">
        <v>19</v>
      </c>
      <c r="I431" s="9"/>
      <c r="J431" s="9"/>
      <c r="K431" s="12">
        <v>40.0</v>
      </c>
      <c r="L431" s="9"/>
      <c r="M431" s="9" t="s">
        <v>19</v>
      </c>
      <c r="N431" s="9"/>
      <c r="O431" s="11" t="s">
        <v>1119</v>
      </c>
      <c r="P431" s="11" t="s">
        <v>95</v>
      </c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ht="15.75" customHeight="1">
      <c r="A432" s="11" t="s">
        <v>1120</v>
      </c>
      <c r="B432" s="9" t="s">
        <v>363</v>
      </c>
      <c r="C432" s="9">
        <v>1.0</v>
      </c>
      <c r="D432" s="10" t="s">
        <v>70</v>
      </c>
      <c r="E432" s="9">
        <v>1.0</v>
      </c>
      <c r="F432" s="9">
        <v>6.0</v>
      </c>
      <c r="G432" s="11" t="s">
        <v>36</v>
      </c>
      <c r="H432" s="9" t="s">
        <v>19</v>
      </c>
      <c r="I432" s="9"/>
      <c r="J432" s="9"/>
      <c r="K432" s="12">
        <v>20.0</v>
      </c>
      <c r="L432" s="9"/>
      <c r="M432" s="9" t="s">
        <v>19</v>
      </c>
      <c r="N432" s="9"/>
      <c r="O432" s="11" t="s">
        <v>1121</v>
      </c>
      <c r="P432" s="11" t="s">
        <v>95</v>
      </c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ht="15.75" customHeight="1">
      <c r="A433" s="11" t="s">
        <v>1122</v>
      </c>
      <c r="B433" s="9" t="s">
        <v>114</v>
      </c>
      <c r="C433" s="9">
        <v>1.0</v>
      </c>
      <c r="D433" s="10" t="s">
        <v>838</v>
      </c>
      <c r="E433" s="9">
        <v>2.0</v>
      </c>
      <c r="F433" s="9" t="s">
        <v>1123</v>
      </c>
      <c r="G433" s="11" t="s">
        <v>1124</v>
      </c>
      <c r="H433" s="9" t="s">
        <v>19</v>
      </c>
      <c r="I433" s="9"/>
      <c r="J433" s="9"/>
      <c r="K433" s="12">
        <v>15.0</v>
      </c>
      <c r="L433" s="9" t="s">
        <v>19</v>
      </c>
      <c r="M433" s="9"/>
      <c r="N433" s="9"/>
      <c r="O433" s="11" t="s">
        <v>1125</v>
      </c>
      <c r="P433" s="11" t="s">
        <v>482</v>
      </c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ht="15.75" customHeight="1">
      <c r="A434" s="11" t="s">
        <v>1126</v>
      </c>
      <c r="B434" s="9" t="s">
        <v>273</v>
      </c>
      <c r="C434" s="9">
        <v>1.0</v>
      </c>
      <c r="D434" s="10" t="s">
        <v>70</v>
      </c>
      <c r="E434" s="9">
        <v>2.0</v>
      </c>
      <c r="F434" s="9">
        <v>10.0</v>
      </c>
      <c r="G434" s="11" t="s">
        <v>41</v>
      </c>
      <c r="H434" s="9" t="s">
        <v>19</v>
      </c>
      <c r="I434" s="9"/>
      <c r="J434" s="9"/>
      <c r="K434" s="12">
        <v>30.0</v>
      </c>
      <c r="L434" s="9" t="s">
        <v>19</v>
      </c>
      <c r="M434" s="9"/>
      <c r="N434" s="9"/>
      <c r="O434" s="11" t="s">
        <v>1127</v>
      </c>
      <c r="P434" s="11" t="s">
        <v>334</v>
      </c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ht="15.75" customHeight="1">
      <c r="A435" s="11" t="s">
        <v>1128</v>
      </c>
      <c r="B435" s="9" t="s">
        <v>54</v>
      </c>
      <c r="C435" s="9">
        <v>1.0</v>
      </c>
      <c r="D435" s="10" t="s">
        <v>70</v>
      </c>
      <c r="E435" s="9">
        <v>2.0</v>
      </c>
      <c r="F435" s="9">
        <v>4.0</v>
      </c>
      <c r="G435" s="11" t="s">
        <v>18</v>
      </c>
      <c r="H435" s="9" t="s">
        <v>19</v>
      </c>
      <c r="I435" s="9"/>
      <c r="J435" s="9"/>
      <c r="K435" s="12">
        <v>25.0</v>
      </c>
      <c r="L435" s="9"/>
      <c r="M435" s="9" t="s">
        <v>19</v>
      </c>
      <c r="N435" s="9"/>
      <c r="O435" s="11" t="s">
        <v>1129</v>
      </c>
      <c r="P435" s="11" t="s">
        <v>1130</v>
      </c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ht="15.75" customHeight="1">
      <c r="A436" s="11" t="s">
        <v>1131</v>
      </c>
      <c r="B436" s="9" t="s">
        <v>237</v>
      </c>
      <c r="C436" s="9">
        <v>1.0</v>
      </c>
      <c r="D436" s="10" t="s">
        <v>46</v>
      </c>
      <c r="E436" s="9">
        <v>3.0</v>
      </c>
      <c r="F436" s="9">
        <v>4.0</v>
      </c>
      <c r="G436" s="11" t="s">
        <v>36</v>
      </c>
      <c r="H436" s="9" t="s">
        <v>19</v>
      </c>
      <c r="I436" s="9"/>
      <c r="J436" s="9"/>
      <c r="K436" s="12">
        <v>15.0</v>
      </c>
      <c r="L436" s="9" t="s">
        <v>19</v>
      </c>
      <c r="M436" s="9"/>
      <c r="N436" s="9"/>
      <c r="O436" s="11" t="s">
        <v>1132</v>
      </c>
      <c r="P436" s="11" t="s">
        <v>21</v>
      </c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ht="15.75" customHeight="1">
      <c r="A437" s="11" t="s">
        <v>1133</v>
      </c>
      <c r="B437" s="9" t="s">
        <v>240</v>
      </c>
      <c r="C437" s="9">
        <v>1.0</v>
      </c>
      <c r="D437" s="10" t="s">
        <v>70</v>
      </c>
      <c r="E437" s="9">
        <v>2.0</v>
      </c>
      <c r="F437" s="9">
        <v>6.0</v>
      </c>
      <c r="G437" s="11" t="s">
        <v>36</v>
      </c>
      <c r="H437" s="9" t="s">
        <v>19</v>
      </c>
      <c r="I437" s="9"/>
      <c r="J437" s="9"/>
      <c r="K437" s="12">
        <v>15.0</v>
      </c>
      <c r="L437" s="9"/>
      <c r="M437" s="9" t="s">
        <v>19</v>
      </c>
      <c r="N437" s="9"/>
      <c r="O437" s="11" t="s">
        <v>1134</v>
      </c>
      <c r="P437" s="11" t="s">
        <v>21</v>
      </c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ht="15.75" customHeight="1">
      <c r="A438" s="11" t="s">
        <v>1135</v>
      </c>
      <c r="B438" s="9" t="s">
        <v>166</v>
      </c>
      <c r="C438" s="9">
        <v>1.0</v>
      </c>
      <c r="D438" s="10" t="s">
        <v>838</v>
      </c>
      <c r="E438" s="9">
        <v>3.0</v>
      </c>
      <c r="F438" s="9">
        <v>18.0</v>
      </c>
      <c r="G438" s="11" t="s">
        <v>18</v>
      </c>
      <c r="H438" s="9" t="s">
        <v>19</v>
      </c>
      <c r="I438" s="9"/>
      <c r="J438" s="9"/>
      <c r="K438" s="12">
        <v>20.0</v>
      </c>
      <c r="L438" s="9" t="s">
        <v>19</v>
      </c>
      <c r="M438" s="9"/>
      <c r="N438" s="9"/>
      <c r="O438" s="11" t="s">
        <v>1136</v>
      </c>
      <c r="P438" s="11" t="s">
        <v>107</v>
      </c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ht="15.75" customHeight="1">
      <c r="A439" s="11" t="s">
        <v>1137</v>
      </c>
      <c r="B439" s="9" t="s">
        <v>748</v>
      </c>
      <c r="C439" s="9">
        <v>1.0</v>
      </c>
      <c r="D439" s="10" t="s">
        <v>35</v>
      </c>
      <c r="E439" s="9">
        <v>2.0</v>
      </c>
      <c r="F439" s="9">
        <v>4.0</v>
      </c>
      <c r="G439" s="11" t="s">
        <v>18</v>
      </c>
      <c r="H439" s="9" t="s">
        <v>19</v>
      </c>
      <c r="I439" s="9"/>
      <c r="J439" s="9"/>
      <c r="K439" s="12">
        <v>20.0</v>
      </c>
      <c r="L439" s="9" t="s">
        <v>19</v>
      </c>
      <c r="M439" s="9"/>
      <c r="N439" s="9"/>
      <c r="O439" s="11" t="s">
        <v>1138</v>
      </c>
      <c r="P439" s="11" t="s">
        <v>102</v>
      </c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ht="15.75" customHeight="1">
      <c r="A440" s="11" t="s">
        <v>1139</v>
      </c>
      <c r="B440" s="9" t="s">
        <v>219</v>
      </c>
      <c r="C440" s="9">
        <v>1.0</v>
      </c>
      <c r="D440" s="10" t="s">
        <v>46</v>
      </c>
      <c r="E440" s="9">
        <v>3.0</v>
      </c>
      <c r="F440" s="9">
        <v>6.0</v>
      </c>
      <c r="G440" s="11" t="s">
        <v>36</v>
      </c>
      <c r="H440" s="9" t="s">
        <v>19</v>
      </c>
      <c r="I440" s="9"/>
      <c r="J440" s="9"/>
      <c r="K440" s="12">
        <v>15.0</v>
      </c>
      <c r="L440" s="9" t="s">
        <v>19</v>
      </c>
      <c r="M440" s="9"/>
      <c r="N440" s="9"/>
      <c r="O440" s="11" t="s">
        <v>1140</v>
      </c>
      <c r="P440" s="11" t="s">
        <v>64</v>
      </c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ht="15.75" customHeight="1">
      <c r="A441" s="11" t="s">
        <v>1139</v>
      </c>
      <c r="B441" s="9" t="s">
        <v>162</v>
      </c>
      <c r="C441" s="9">
        <v>1.0</v>
      </c>
      <c r="D441" s="10" t="s">
        <v>46</v>
      </c>
      <c r="E441" s="9">
        <v>2.0</v>
      </c>
      <c r="F441" s="9">
        <v>4.0</v>
      </c>
      <c r="G441" s="11" t="s">
        <v>36</v>
      </c>
      <c r="H441" s="9" t="s">
        <v>19</v>
      </c>
      <c r="I441" s="9"/>
      <c r="J441" s="9"/>
      <c r="K441" s="12">
        <v>15.0</v>
      </c>
      <c r="L441" s="9" t="s">
        <v>19</v>
      </c>
      <c r="M441" s="9"/>
      <c r="N441" s="9"/>
      <c r="O441" s="11" t="s">
        <v>1141</v>
      </c>
      <c r="P441" s="11" t="s">
        <v>64</v>
      </c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ht="15.75" customHeight="1">
      <c r="A442" s="11" t="s">
        <v>1142</v>
      </c>
      <c r="B442" s="9" t="s">
        <v>114</v>
      </c>
      <c r="C442" s="9">
        <v>1.0</v>
      </c>
      <c r="D442" s="10" t="s">
        <v>70</v>
      </c>
      <c r="E442" s="9">
        <v>3.0</v>
      </c>
      <c r="F442" s="9">
        <v>8.0</v>
      </c>
      <c r="G442" s="11" t="s">
        <v>56</v>
      </c>
      <c r="H442" s="9" t="s">
        <v>66</v>
      </c>
      <c r="I442" s="9"/>
      <c r="J442" s="9"/>
      <c r="K442" s="12">
        <v>10.0</v>
      </c>
      <c r="L442" s="9" t="s">
        <v>19</v>
      </c>
      <c r="M442" s="9"/>
      <c r="N442" s="9"/>
      <c r="O442" s="11" t="s">
        <v>1143</v>
      </c>
      <c r="P442" s="11" t="s">
        <v>107</v>
      </c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ht="15.75" customHeight="1">
      <c r="A443" s="11" t="s">
        <v>1144</v>
      </c>
      <c r="B443" s="9" t="s">
        <v>114</v>
      </c>
      <c r="C443" s="9">
        <v>1.0</v>
      </c>
      <c r="D443" s="10" t="s">
        <v>70</v>
      </c>
      <c r="E443" s="9">
        <v>3.0</v>
      </c>
      <c r="F443" s="9">
        <v>8.0</v>
      </c>
      <c r="G443" s="11" t="s">
        <v>56</v>
      </c>
      <c r="H443" s="9" t="s">
        <v>66</v>
      </c>
      <c r="I443" s="9"/>
      <c r="J443" s="9"/>
      <c r="K443" s="12">
        <v>15.0</v>
      </c>
      <c r="L443" s="9" t="s">
        <v>19</v>
      </c>
      <c r="M443" s="9"/>
      <c r="N443" s="9"/>
      <c r="O443" s="11" t="s">
        <v>1143</v>
      </c>
      <c r="P443" s="11" t="s">
        <v>107</v>
      </c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ht="15.75" customHeight="1">
      <c r="A444" s="11" t="s">
        <v>1145</v>
      </c>
      <c r="B444" s="9" t="s">
        <v>387</v>
      </c>
      <c r="C444" s="9">
        <v>1.0</v>
      </c>
      <c r="D444" s="10" t="s">
        <v>46</v>
      </c>
      <c r="E444" s="9">
        <v>2.0</v>
      </c>
      <c r="F444" s="9">
        <v>5.0</v>
      </c>
      <c r="G444" s="11" t="s">
        <v>62</v>
      </c>
      <c r="H444" s="9" t="s">
        <v>19</v>
      </c>
      <c r="I444" s="9"/>
      <c r="J444" s="9"/>
      <c r="K444" s="12">
        <v>15.0</v>
      </c>
      <c r="L444" s="9"/>
      <c r="M444" s="9" t="s">
        <v>19</v>
      </c>
      <c r="N444" s="9"/>
      <c r="O444" s="11" t="s">
        <v>1146</v>
      </c>
      <c r="P444" s="11" t="s">
        <v>27</v>
      </c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ht="15.75" customHeight="1">
      <c r="A445" s="11" t="s">
        <v>1147</v>
      </c>
      <c r="B445" s="9" t="s">
        <v>50</v>
      </c>
      <c r="C445" s="9">
        <v>1.0</v>
      </c>
      <c r="D445" s="10" t="s">
        <v>17</v>
      </c>
      <c r="E445" s="9">
        <v>3.0</v>
      </c>
      <c r="F445" s="9">
        <v>8.0</v>
      </c>
      <c r="G445" s="11" t="s">
        <v>18</v>
      </c>
      <c r="H445" s="9" t="s">
        <v>19</v>
      </c>
      <c r="I445" s="9"/>
      <c r="J445" s="9"/>
      <c r="K445" s="12">
        <v>20.0</v>
      </c>
      <c r="L445" s="9" t="s">
        <v>19</v>
      </c>
      <c r="M445" s="9"/>
      <c r="N445" s="9"/>
      <c r="O445" s="11" t="s">
        <v>1148</v>
      </c>
      <c r="P445" s="11" t="s">
        <v>107</v>
      </c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ht="15.75" customHeight="1">
      <c r="A446" s="11" t="s">
        <v>1149</v>
      </c>
      <c r="B446" s="9" t="s">
        <v>219</v>
      </c>
      <c r="C446" s="9">
        <v>1.0</v>
      </c>
      <c r="D446" s="10" t="s">
        <v>70</v>
      </c>
      <c r="E446" s="9">
        <v>2.0</v>
      </c>
      <c r="F446" s="9">
        <v>5.0</v>
      </c>
      <c r="G446" s="11" t="s">
        <v>18</v>
      </c>
      <c r="H446" s="9" t="s">
        <v>19</v>
      </c>
      <c r="I446" s="9"/>
      <c r="J446" s="9"/>
      <c r="K446" s="12">
        <v>30.0</v>
      </c>
      <c r="L446" s="9"/>
      <c r="M446" s="9" t="s">
        <v>19</v>
      </c>
      <c r="N446" s="9"/>
      <c r="O446" s="11" t="s">
        <v>1150</v>
      </c>
      <c r="P446" s="11" t="s">
        <v>194</v>
      </c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ht="15.75" customHeight="1">
      <c r="A447" s="11" t="s">
        <v>1151</v>
      </c>
      <c r="B447" s="9" t="s">
        <v>265</v>
      </c>
      <c r="C447" s="9">
        <v>1.0</v>
      </c>
      <c r="D447" s="10" t="s">
        <v>46</v>
      </c>
      <c r="E447" s="9">
        <v>2.0</v>
      </c>
      <c r="F447" s="9">
        <v>4.0</v>
      </c>
      <c r="G447" s="11" t="s">
        <v>135</v>
      </c>
      <c r="H447" s="9" t="s">
        <v>19</v>
      </c>
      <c r="I447" s="9"/>
      <c r="J447" s="9"/>
      <c r="K447" s="12">
        <v>40.0</v>
      </c>
      <c r="L447" s="9"/>
      <c r="M447" s="9" t="s">
        <v>19</v>
      </c>
      <c r="N447" s="9"/>
      <c r="O447" s="11" t="s">
        <v>1069</v>
      </c>
      <c r="P447" s="11" t="s">
        <v>1152</v>
      </c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ht="15.75" customHeight="1">
      <c r="A448" s="11" t="s">
        <v>1153</v>
      </c>
      <c r="B448" s="9" t="s">
        <v>219</v>
      </c>
      <c r="C448" s="9">
        <v>1.0</v>
      </c>
      <c r="D448" s="10" t="s">
        <v>30</v>
      </c>
      <c r="E448" s="9">
        <v>2.0</v>
      </c>
      <c r="F448" s="9">
        <v>8.0</v>
      </c>
      <c r="G448" s="11" t="s">
        <v>71</v>
      </c>
      <c r="H448" s="9" t="s">
        <v>19</v>
      </c>
      <c r="I448" s="9"/>
      <c r="J448" s="9"/>
      <c r="K448" s="12">
        <v>20.0</v>
      </c>
      <c r="L448" s="9"/>
      <c r="M448" s="9" t="s">
        <v>19</v>
      </c>
      <c r="N448" s="9"/>
      <c r="O448" s="11" t="s">
        <v>1154</v>
      </c>
      <c r="P448" s="11" t="s">
        <v>1155</v>
      </c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ht="15.75" customHeight="1">
      <c r="A449" s="11" t="s">
        <v>1156</v>
      </c>
      <c r="B449" s="9" t="s">
        <v>50</v>
      </c>
      <c r="C449" s="9">
        <v>1.0</v>
      </c>
      <c r="D449" s="10" t="s">
        <v>30</v>
      </c>
      <c r="E449" s="9">
        <v>2.0</v>
      </c>
      <c r="F449" s="9">
        <v>6.0</v>
      </c>
      <c r="G449" s="11" t="s">
        <v>18</v>
      </c>
      <c r="H449" s="9" t="s">
        <v>19</v>
      </c>
      <c r="I449" s="9"/>
      <c r="J449" s="9"/>
      <c r="K449" s="12">
        <v>15.0</v>
      </c>
      <c r="L449" s="9" t="s">
        <v>19</v>
      </c>
      <c r="M449" s="9"/>
      <c r="N449" s="9"/>
      <c r="O449" s="11" t="s">
        <v>1157</v>
      </c>
      <c r="P449" s="11" t="s">
        <v>102</v>
      </c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ht="15.75" customHeight="1">
      <c r="A450" s="11" t="s">
        <v>1158</v>
      </c>
      <c r="B450" s="9" t="s">
        <v>318</v>
      </c>
      <c r="C450" s="9">
        <v>1.0</v>
      </c>
      <c r="D450" s="10" t="s">
        <v>70</v>
      </c>
      <c r="E450" s="9">
        <v>2.0</v>
      </c>
      <c r="F450" s="9">
        <v>2.0</v>
      </c>
      <c r="G450" s="11" t="s">
        <v>18</v>
      </c>
      <c r="H450" s="9" t="s">
        <v>19</v>
      </c>
      <c r="I450" s="9"/>
      <c r="J450" s="9"/>
      <c r="K450" s="12">
        <v>20.0</v>
      </c>
      <c r="L450" s="9"/>
      <c r="M450" s="9" t="s">
        <v>19</v>
      </c>
      <c r="N450" s="9"/>
      <c r="O450" s="11" t="s">
        <v>1159</v>
      </c>
      <c r="P450" s="11" t="s">
        <v>98</v>
      </c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ht="15.75" customHeight="1">
      <c r="A451" s="11" t="s">
        <v>1160</v>
      </c>
      <c r="B451" s="9" t="s">
        <v>50</v>
      </c>
      <c r="C451" s="9">
        <v>1.0</v>
      </c>
      <c r="D451" s="10" t="s">
        <v>70</v>
      </c>
      <c r="E451" s="9">
        <v>2.0</v>
      </c>
      <c r="F451" s="9">
        <v>2.0</v>
      </c>
      <c r="G451" s="11" t="s">
        <v>25</v>
      </c>
      <c r="H451" s="9" t="s">
        <v>19</v>
      </c>
      <c r="I451" s="9"/>
      <c r="J451" s="9"/>
      <c r="K451" s="12">
        <v>15.0</v>
      </c>
      <c r="L451" s="9" t="s">
        <v>19</v>
      </c>
      <c r="M451" s="9"/>
      <c r="N451" s="9"/>
      <c r="O451" s="11" t="s">
        <v>1161</v>
      </c>
      <c r="P451" s="11" t="s">
        <v>27</v>
      </c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ht="15.75" customHeight="1">
      <c r="A452" s="11" t="s">
        <v>1162</v>
      </c>
      <c r="B452" s="9" t="s">
        <v>216</v>
      </c>
      <c r="C452" s="9">
        <v>1.0</v>
      </c>
      <c r="D452" s="10" t="s">
        <v>838</v>
      </c>
      <c r="E452" s="9">
        <v>2.0</v>
      </c>
      <c r="F452" s="9">
        <v>5.0</v>
      </c>
      <c r="G452" s="11" t="s">
        <v>71</v>
      </c>
      <c r="H452" s="9"/>
      <c r="I452" s="9" t="s">
        <v>19</v>
      </c>
      <c r="J452" s="9"/>
      <c r="K452" s="12">
        <v>25.0</v>
      </c>
      <c r="L452" s="9"/>
      <c r="M452" s="9"/>
      <c r="N452" s="9" t="s">
        <v>19</v>
      </c>
      <c r="O452" s="11" t="s">
        <v>1163</v>
      </c>
      <c r="P452" s="11" t="s">
        <v>320</v>
      </c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ht="15.75" customHeight="1">
      <c r="A453" s="11" t="s">
        <v>1164</v>
      </c>
      <c r="B453" s="9" t="s">
        <v>1165</v>
      </c>
      <c r="C453" s="9">
        <v>1.0</v>
      </c>
      <c r="D453" s="10" t="s">
        <v>30</v>
      </c>
      <c r="E453" s="9">
        <v>2.0</v>
      </c>
      <c r="F453" s="9">
        <v>10.0</v>
      </c>
      <c r="G453" s="11" t="s">
        <v>56</v>
      </c>
      <c r="H453" s="9"/>
      <c r="I453" s="9" t="s">
        <v>19</v>
      </c>
      <c r="J453" s="9"/>
      <c r="K453" s="12">
        <v>20.0</v>
      </c>
      <c r="L453" s="9" t="s">
        <v>19</v>
      </c>
      <c r="M453" s="9"/>
      <c r="N453" s="9"/>
      <c r="O453" s="11" t="s">
        <v>1166</v>
      </c>
      <c r="P453" s="11" t="s">
        <v>27</v>
      </c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ht="15.75" customHeight="1">
      <c r="A454" s="11" t="s">
        <v>1167</v>
      </c>
      <c r="B454" s="9" t="s">
        <v>273</v>
      </c>
      <c r="C454" s="9">
        <v>1.0</v>
      </c>
      <c r="D454" s="10" t="s">
        <v>70</v>
      </c>
      <c r="E454" s="9">
        <v>2.0</v>
      </c>
      <c r="F454" s="9">
        <v>5.0</v>
      </c>
      <c r="G454" s="11" t="s">
        <v>36</v>
      </c>
      <c r="H454" s="9" t="s">
        <v>19</v>
      </c>
      <c r="I454" s="9"/>
      <c r="J454" s="9"/>
      <c r="K454" s="12">
        <v>25.0</v>
      </c>
      <c r="L454" s="9"/>
      <c r="M454" s="9" t="s">
        <v>19</v>
      </c>
      <c r="N454" s="9"/>
      <c r="O454" s="11" t="s">
        <v>1168</v>
      </c>
      <c r="P454" s="11" t="s">
        <v>226</v>
      </c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ht="15.75" customHeight="1">
      <c r="A455" s="11" t="s">
        <v>1169</v>
      </c>
      <c r="B455" s="9" t="s">
        <v>219</v>
      </c>
      <c r="C455" s="9">
        <v>1.0</v>
      </c>
      <c r="D455" s="10" t="s">
        <v>30</v>
      </c>
      <c r="E455" s="9">
        <v>2.0</v>
      </c>
      <c r="F455" s="9">
        <v>6.0</v>
      </c>
      <c r="G455" s="11" t="s">
        <v>18</v>
      </c>
      <c r="H455" s="9" t="s">
        <v>19</v>
      </c>
      <c r="I455" s="9"/>
      <c r="J455" s="9"/>
      <c r="K455" s="12">
        <v>15.0</v>
      </c>
      <c r="L455" s="9" t="s">
        <v>19</v>
      </c>
      <c r="M455" s="9"/>
      <c r="N455" s="9"/>
      <c r="O455" s="11" t="s">
        <v>1170</v>
      </c>
      <c r="P455" s="11" t="s">
        <v>27</v>
      </c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ht="15.75" customHeight="1">
      <c r="A456" s="11" t="s">
        <v>1169</v>
      </c>
      <c r="B456" s="9" t="s">
        <v>748</v>
      </c>
      <c r="C456" s="9">
        <v>1.0</v>
      </c>
      <c r="D456" s="10" t="s">
        <v>30</v>
      </c>
      <c r="E456" s="9">
        <v>2.0</v>
      </c>
      <c r="F456" s="9">
        <v>6.0</v>
      </c>
      <c r="G456" s="11" t="s">
        <v>18</v>
      </c>
      <c r="H456" s="9" t="s">
        <v>19</v>
      </c>
      <c r="I456" s="9"/>
      <c r="J456" s="9"/>
      <c r="K456" s="12">
        <v>15.0</v>
      </c>
      <c r="L456" s="9" t="s">
        <v>19</v>
      </c>
      <c r="M456" s="9"/>
      <c r="N456" s="9"/>
      <c r="O456" s="11" t="s">
        <v>1171</v>
      </c>
      <c r="P456" s="11" t="s">
        <v>27</v>
      </c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ht="15.75" hidden="1" customHeight="1">
      <c r="A457" s="11" t="s">
        <v>1172</v>
      </c>
      <c r="B457" s="9" t="s">
        <v>151</v>
      </c>
      <c r="C457" s="13">
        <v>0.0</v>
      </c>
      <c r="D457" s="10" t="s">
        <v>46</v>
      </c>
      <c r="E457" s="9">
        <v>2.0</v>
      </c>
      <c r="F457" s="9">
        <v>4.0</v>
      </c>
      <c r="G457" s="11" t="s">
        <v>135</v>
      </c>
      <c r="H457" s="9" t="s">
        <v>19</v>
      </c>
      <c r="I457" s="9"/>
      <c r="J457" s="13"/>
      <c r="K457" s="14">
        <v>36.0</v>
      </c>
      <c r="L457" s="9"/>
      <c r="M457" s="9"/>
      <c r="N457" s="9" t="s">
        <v>19</v>
      </c>
      <c r="O457" s="11" t="s">
        <v>1173</v>
      </c>
      <c r="P457" s="11" t="s">
        <v>188</v>
      </c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ht="15.75" customHeight="1">
      <c r="A458" s="11" t="s">
        <v>1174</v>
      </c>
      <c r="B458" s="9" t="s">
        <v>166</v>
      </c>
      <c r="C458" s="9">
        <v>1.0</v>
      </c>
      <c r="D458" s="10" t="s">
        <v>46</v>
      </c>
      <c r="E458" s="9">
        <v>3.0</v>
      </c>
      <c r="F458" s="9">
        <v>12.0</v>
      </c>
      <c r="G458" s="11" t="s">
        <v>18</v>
      </c>
      <c r="H458" s="9" t="s">
        <v>19</v>
      </c>
      <c r="I458" s="9"/>
      <c r="J458" s="9"/>
      <c r="K458" s="12">
        <v>20.0</v>
      </c>
      <c r="L458" s="9"/>
      <c r="M458" s="9" t="s">
        <v>19</v>
      </c>
      <c r="N458" s="9"/>
      <c r="O458" s="11" t="s">
        <v>1175</v>
      </c>
      <c r="P458" s="11" t="s">
        <v>328</v>
      </c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ht="15.75" customHeight="1">
      <c r="A459" s="11" t="s">
        <v>1176</v>
      </c>
      <c r="B459" s="9" t="s">
        <v>237</v>
      </c>
      <c r="C459" s="9">
        <v>1.0</v>
      </c>
      <c r="D459" s="10" t="s">
        <v>30</v>
      </c>
      <c r="E459" s="9">
        <v>2.0</v>
      </c>
      <c r="F459" s="9">
        <v>6.0</v>
      </c>
      <c r="G459" s="11" t="s">
        <v>56</v>
      </c>
      <c r="H459" s="9" t="s">
        <v>19</v>
      </c>
      <c r="I459" s="9"/>
      <c r="J459" s="9"/>
      <c r="K459" s="12">
        <v>15.0</v>
      </c>
      <c r="L459" s="9" t="s">
        <v>19</v>
      </c>
      <c r="M459" s="9"/>
      <c r="N459" s="9"/>
      <c r="O459" s="11" t="s">
        <v>1177</v>
      </c>
      <c r="P459" s="11" t="s">
        <v>27</v>
      </c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ht="15.75" customHeight="1">
      <c r="A460" s="11" t="s">
        <v>1178</v>
      </c>
      <c r="B460" s="9" t="s">
        <v>34</v>
      </c>
      <c r="C460" s="9">
        <v>1.0</v>
      </c>
      <c r="D460" s="10" t="s">
        <v>70</v>
      </c>
      <c r="E460" s="9">
        <v>2.0</v>
      </c>
      <c r="F460" s="9">
        <v>6.0</v>
      </c>
      <c r="G460" s="11" t="s">
        <v>36</v>
      </c>
      <c r="H460" s="9"/>
      <c r="I460" s="9" t="s">
        <v>19</v>
      </c>
      <c r="J460" s="9"/>
      <c r="K460" s="12">
        <v>30.0</v>
      </c>
      <c r="L460" s="9" t="s">
        <v>19</v>
      </c>
      <c r="M460" s="9"/>
      <c r="N460" s="9"/>
      <c r="O460" s="11" t="s">
        <v>1179</v>
      </c>
      <c r="P460" s="11" t="s">
        <v>123</v>
      </c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ht="15.75" customHeight="1">
      <c r="A461" s="11" t="s">
        <v>1180</v>
      </c>
      <c r="B461" s="9" t="s">
        <v>237</v>
      </c>
      <c r="C461" s="9">
        <v>1.0</v>
      </c>
      <c r="D461" s="10" t="s">
        <v>130</v>
      </c>
      <c r="E461" s="9">
        <v>2.0</v>
      </c>
      <c r="F461" s="9">
        <v>4.0</v>
      </c>
      <c r="G461" s="11" t="s">
        <v>56</v>
      </c>
      <c r="H461" s="9" t="s">
        <v>19</v>
      </c>
      <c r="I461" s="9"/>
      <c r="J461" s="9"/>
      <c r="K461" s="12">
        <v>20.0</v>
      </c>
      <c r="L461" s="9" t="s">
        <v>19</v>
      </c>
      <c r="M461" s="9"/>
      <c r="N461" s="9"/>
      <c r="O461" s="11" t="s">
        <v>1181</v>
      </c>
      <c r="P461" s="11" t="s">
        <v>336</v>
      </c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ht="15.75" customHeight="1">
      <c r="A462" s="11" t="s">
        <v>1182</v>
      </c>
      <c r="B462" s="9" t="s">
        <v>1183</v>
      </c>
      <c r="C462" s="9">
        <v>1.0</v>
      </c>
      <c r="D462" s="10" t="s">
        <v>30</v>
      </c>
      <c r="E462" s="9">
        <v>2.0</v>
      </c>
      <c r="F462" s="9">
        <v>6.0</v>
      </c>
      <c r="G462" s="11" t="s">
        <v>18</v>
      </c>
      <c r="H462" s="9" t="s">
        <v>19</v>
      </c>
      <c r="I462" s="9"/>
      <c r="J462" s="9"/>
      <c r="K462" s="14">
        <v>18.0</v>
      </c>
      <c r="L462" s="9" t="s">
        <v>19</v>
      </c>
      <c r="M462" s="9"/>
      <c r="N462" s="9"/>
      <c r="O462" s="11" t="s">
        <v>1184</v>
      </c>
      <c r="P462" s="11" t="s">
        <v>27</v>
      </c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ht="15.75" customHeight="1">
      <c r="A463" s="11" t="s">
        <v>1185</v>
      </c>
      <c r="B463" s="9" t="s">
        <v>219</v>
      </c>
      <c r="C463" s="9">
        <v>1.0</v>
      </c>
      <c r="D463" s="10" t="s">
        <v>70</v>
      </c>
      <c r="E463" s="9">
        <v>3.0</v>
      </c>
      <c r="F463" s="9">
        <v>4.0</v>
      </c>
      <c r="G463" s="11" t="s">
        <v>62</v>
      </c>
      <c r="H463" s="9"/>
      <c r="I463" s="9" t="s">
        <v>19</v>
      </c>
      <c r="J463" s="9"/>
      <c r="K463" s="14">
        <v>18.0</v>
      </c>
      <c r="L463" s="9" t="s">
        <v>19</v>
      </c>
      <c r="M463" s="9"/>
      <c r="N463" s="9"/>
      <c r="O463" s="11" t="s">
        <v>1186</v>
      </c>
      <c r="P463" s="11" t="s">
        <v>1187</v>
      </c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ht="15.75" customHeight="1">
      <c r="A464" s="11" t="s">
        <v>1188</v>
      </c>
      <c r="B464" s="9" t="s">
        <v>1189</v>
      </c>
      <c r="C464" s="9">
        <v>1.0</v>
      </c>
      <c r="D464" s="10" t="s">
        <v>46</v>
      </c>
      <c r="E464" s="9">
        <v>3.0</v>
      </c>
      <c r="F464" s="9">
        <v>5.0</v>
      </c>
      <c r="G464" s="11" t="s">
        <v>41</v>
      </c>
      <c r="H464" s="9" t="s">
        <v>19</v>
      </c>
      <c r="I464" s="9"/>
      <c r="J464" s="9"/>
      <c r="K464" s="14">
        <v>30.0</v>
      </c>
      <c r="L464" s="9"/>
      <c r="M464" s="9"/>
      <c r="N464" s="9" t="s">
        <v>19</v>
      </c>
      <c r="O464" s="11" t="s">
        <v>1190</v>
      </c>
      <c r="P464" s="11" t="s">
        <v>320</v>
      </c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ht="15.75" customHeight="1">
      <c r="A465" s="11" t="s">
        <v>1191</v>
      </c>
      <c r="B465" s="9" t="s">
        <v>865</v>
      </c>
      <c r="C465" s="9">
        <v>1.0</v>
      </c>
      <c r="D465" s="10" t="s">
        <v>35</v>
      </c>
      <c r="E465" s="9">
        <v>3.0</v>
      </c>
      <c r="F465" s="9">
        <v>21.0</v>
      </c>
      <c r="G465" s="11" t="s">
        <v>56</v>
      </c>
      <c r="H465" s="9"/>
      <c r="I465" s="9" t="s">
        <v>19</v>
      </c>
      <c r="J465" s="9"/>
      <c r="K465" s="12">
        <v>15.0</v>
      </c>
      <c r="L465" s="9"/>
      <c r="M465" s="9" t="s">
        <v>19</v>
      </c>
      <c r="N465" s="9"/>
      <c r="O465" s="11" t="s">
        <v>1192</v>
      </c>
      <c r="P465" s="11" t="s">
        <v>141</v>
      </c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ht="15.75" customHeight="1">
      <c r="A466" s="11" t="s">
        <v>1193</v>
      </c>
      <c r="B466" s="9" t="s">
        <v>50</v>
      </c>
      <c r="C466" s="9">
        <v>1.0</v>
      </c>
      <c r="D466" s="10" t="s">
        <v>46</v>
      </c>
      <c r="E466" s="9">
        <v>2.0</v>
      </c>
      <c r="F466" s="9">
        <v>4.0</v>
      </c>
      <c r="G466" s="11" t="s">
        <v>18</v>
      </c>
      <c r="H466" s="9" t="s">
        <v>19</v>
      </c>
      <c r="I466" s="9"/>
      <c r="J466" s="9"/>
      <c r="K466" s="12">
        <v>20.0</v>
      </c>
      <c r="L466" s="9" t="s">
        <v>19</v>
      </c>
      <c r="M466" s="9"/>
      <c r="N466" s="9"/>
      <c r="O466" s="11" t="s">
        <v>1194</v>
      </c>
      <c r="P466" s="11" t="s">
        <v>1195</v>
      </c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ht="15.75" customHeight="1">
      <c r="A467" s="11" t="s">
        <v>1196</v>
      </c>
      <c r="B467" s="9" t="s">
        <v>139</v>
      </c>
      <c r="C467" s="9">
        <v>1.0</v>
      </c>
      <c r="D467" s="10" t="s">
        <v>24</v>
      </c>
      <c r="E467" s="9">
        <v>2.0</v>
      </c>
      <c r="F467" s="9">
        <v>12.0</v>
      </c>
      <c r="G467" s="11" t="s">
        <v>211</v>
      </c>
      <c r="H467" s="9" t="s">
        <v>19</v>
      </c>
      <c r="I467" s="9"/>
      <c r="J467" s="9"/>
      <c r="K467" s="12">
        <v>25.0</v>
      </c>
      <c r="L467" s="9"/>
      <c r="M467" s="9" t="s">
        <v>19</v>
      </c>
      <c r="N467" s="9"/>
      <c r="O467" s="11" t="s">
        <v>1197</v>
      </c>
      <c r="P467" s="11" t="s">
        <v>482</v>
      </c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ht="15.75" customHeight="1">
      <c r="A468" s="11" t="s">
        <v>1198</v>
      </c>
      <c r="B468" s="9" t="s">
        <v>23</v>
      </c>
      <c r="C468" s="9">
        <v>1.0</v>
      </c>
      <c r="D468" s="10" t="s">
        <v>115</v>
      </c>
      <c r="E468" s="9">
        <v>2.0</v>
      </c>
      <c r="F468" s="9">
        <v>5.0</v>
      </c>
      <c r="G468" s="11" t="s">
        <v>41</v>
      </c>
      <c r="H468" s="9" t="s">
        <v>19</v>
      </c>
      <c r="I468" s="9"/>
      <c r="J468" s="9"/>
      <c r="K468" s="12">
        <v>30.0</v>
      </c>
      <c r="L468" s="9"/>
      <c r="M468" s="9" t="s">
        <v>19</v>
      </c>
      <c r="N468" s="9"/>
      <c r="O468" s="11" t="s">
        <v>1199</v>
      </c>
      <c r="P468" s="11" t="s">
        <v>98</v>
      </c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ht="15.75" customHeight="1">
      <c r="A469" s="11" t="s">
        <v>1200</v>
      </c>
      <c r="B469" s="9" t="s">
        <v>219</v>
      </c>
      <c r="C469" s="9">
        <v>1.0</v>
      </c>
      <c r="D469" s="10" t="s">
        <v>70</v>
      </c>
      <c r="E469" s="9">
        <v>2.0</v>
      </c>
      <c r="F469" s="9">
        <v>6.0</v>
      </c>
      <c r="G469" s="11" t="s">
        <v>56</v>
      </c>
      <c r="H469" s="9" t="s">
        <v>19</v>
      </c>
      <c r="I469" s="9"/>
      <c r="J469" s="9"/>
      <c r="K469" s="12">
        <v>15.0</v>
      </c>
      <c r="L469" s="9" t="s">
        <v>19</v>
      </c>
      <c r="M469" s="9"/>
      <c r="N469" s="9"/>
      <c r="O469" s="11" t="s">
        <v>1201</v>
      </c>
      <c r="P469" s="11" t="s">
        <v>372</v>
      </c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ht="15.75" customHeight="1">
      <c r="A470" s="15" t="s">
        <v>1202</v>
      </c>
      <c r="B470" s="9" t="s">
        <v>1025</v>
      </c>
      <c r="C470" s="9">
        <v>1.0</v>
      </c>
      <c r="D470" s="10" t="s">
        <v>167</v>
      </c>
      <c r="E470" s="9">
        <v>1.0</v>
      </c>
      <c r="F470" s="9">
        <v>4.0</v>
      </c>
      <c r="G470" s="11" t="s">
        <v>135</v>
      </c>
      <c r="H470" s="9"/>
      <c r="I470" s="9" t="s">
        <v>19</v>
      </c>
      <c r="J470" s="9"/>
      <c r="K470" s="14">
        <v>200.0</v>
      </c>
      <c r="L470" s="9"/>
      <c r="M470" s="9" t="s">
        <v>19</v>
      </c>
      <c r="N470" s="9"/>
      <c r="O470" s="11" t="s">
        <v>1203</v>
      </c>
      <c r="P470" s="11" t="s">
        <v>372</v>
      </c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ht="15.75" customHeight="1">
      <c r="A471" s="11" t="s">
        <v>1204</v>
      </c>
      <c r="B471" s="9" t="s">
        <v>408</v>
      </c>
      <c r="C471" s="9">
        <v>1.0</v>
      </c>
      <c r="D471" s="10" t="s">
        <v>489</v>
      </c>
      <c r="E471" s="9">
        <v>1.0</v>
      </c>
      <c r="F471" s="9">
        <v>4.0</v>
      </c>
      <c r="G471" s="11" t="s">
        <v>135</v>
      </c>
      <c r="H471" s="9" t="s">
        <v>19</v>
      </c>
      <c r="I471" s="9"/>
      <c r="J471" s="9"/>
      <c r="K471" s="12">
        <v>40.0</v>
      </c>
      <c r="L471" s="9"/>
      <c r="M471" s="9"/>
      <c r="N471" s="9" t="s">
        <v>19</v>
      </c>
      <c r="O471" s="11" t="s">
        <v>1205</v>
      </c>
      <c r="P471" s="11" t="s">
        <v>1206</v>
      </c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ht="15.75" customHeight="1">
      <c r="A472" s="11" t="s">
        <v>1207</v>
      </c>
      <c r="B472" s="9" t="s">
        <v>50</v>
      </c>
      <c r="C472" s="9">
        <v>1.0</v>
      </c>
      <c r="D472" s="10" t="s">
        <v>765</v>
      </c>
      <c r="E472" s="9">
        <v>3.0</v>
      </c>
      <c r="F472" s="9">
        <v>7.0</v>
      </c>
      <c r="G472" s="11" t="s">
        <v>18</v>
      </c>
      <c r="H472" s="9" t="s">
        <v>19</v>
      </c>
      <c r="I472" s="9"/>
      <c r="J472" s="9"/>
      <c r="K472" s="12">
        <v>15.0</v>
      </c>
      <c r="L472" s="9" t="s">
        <v>19</v>
      </c>
      <c r="M472" s="9"/>
      <c r="N472" s="9"/>
      <c r="O472" s="11" t="s">
        <v>1208</v>
      </c>
      <c r="P472" s="11" t="s">
        <v>141</v>
      </c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ht="15.75" customHeight="1">
      <c r="A473" s="11" t="s">
        <v>1209</v>
      </c>
      <c r="B473" s="9" t="s">
        <v>219</v>
      </c>
      <c r="C473" s="9">
        <v>1.0</v>
      </c>
      <c r="D473" s="10" t="s">
        <v>30</v>
      </c>
      <c r="E473" s="9">
        <v>2.0</v>
      </c>
      <c r="F473" s="9">
        <v>6.0</v>
      </c>
      <c r="G473" s="11" t="s">
        <v>18</v>
      </c>
      <c r="H473" s="9" t="s">
        <v>19</v>
      </c>
      <c r="I473" s="9"/>
      <c r="J473" s="9"/>
      <c r="K473" s="12">
        <v>20.0</v>
      </c>
      <c r="L473" s="9" t="s">
        <v>19</v>
      </c>
      <c r="M473" s="9"/>
      <c r="N473" s="9"/>
      <c r="O473" s="11" t="s">
        <v>1210</v>
      </c>
      <c r="P473" s="11" t="s">
        <v>1211</v>
      </c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ht="15.75" customHeight="1">
      <c r="A474" s="11" t="s">
        <v>1212</v>
      </c>
      <c r="B474" s="9" t="s">
        <v>237</v>
      </c>
      <c r="C474" s="9">
        <v>1.0</v>
      </c>
      <c r="D474" s="10" t="s">
        <v>24</v>
      </c>
      <c r="E474" s="9">
        <v>2.0</v>
      </c>
      <c r="F474" s="9">
        <v>4.0</v>
      </c>
      <c r="G474" s="11" t="s">
        <v>135</v>
      </c>
      <c r="H474" s="9" t="s">
        <v>19</v>
      </c>
      <c r="I474" s="9"/>
      <c r="J474" s="9"/>
      <c r="K474" s="12">
        <v>25.0</v>
      </c>
      <c r="L474" s="9"/>
      <c r="M474" s="9" t="s">
        <v>19</v>
      </c>
      <c r="N474" s="9"/>
      <c r="O474" s="11" t="s">
        <v>1213</v>
      </c>
      <c r="P474" s="11" t="s">
        <v>194</v>
      </c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ht="15.75" customHeight="1">
      <c r="A475" s="11" t="s">
        <v>1214</v>
      </c>
      <c r="B475" s="9" t="s">
        <v>366</v>
      </c>
      <c r="C475" s="9">
        <v>1.0</v>
      </c>
      <c r="D475" s="10" t="s">
        <v>167</v>
      </c>
      <c r="E475" s="9">
        <v>2.0</v>
      </c>
      <c r="F475" s="9">
        <v>4.0</v>
      </c>
      <c r="G475" s="11" t="s">
        <v>177</v>
      </c>
      <c r="H475" s="9"/>
      <c r="I475" s="9" t="s">
        <v>19</v>
      </c>
      <c r="J475" s="9"/>
      <c r="K475" s="12">
        <v>20.0</v>
      </c>
      <c r="L475" s="9"/>
      <c r="M475" s="9"/>
      <c r="N475" s="9" t="s">
        <v>19</v>
      </c>
      <c r="O475" s="11" t="s">
        <v>1215</v>
      </c>
      <c r="P475" s="11" t="s">
        <v>248</v>
      </c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ht="15.75" customHeight="1">
      <c r="A476" s="11" t="s">
        <v>1216</v>
      </c>
      <c r="B476" s="9" t="s">
        <v>1217</v>
      </c>
      <c r="C476" s="9">
        <v>1.0</v>
      </c>
      <c r="D476" s="10" t="s">
        <v>46</v>
      </c>
      <c r="E476" s="9">
        <v>3.0</v>
      </c>
      <c r="F476" s="9">
        <v>8.0</v>
      </c>
      <c r="G476" s="11" t="s">
        <v>56</v>
      </c>
      <c r="H476" s="9" t="s">
        <v>19</v>
      </c>
      <c r="I476" s="9"/>
      <c r="J476" s="9"/>
      <c r="K476" s="12">
        <v>15.0</v>
      </c>
      <c r="L476" s="9" t="s">
        <v>19</v>
      </c>
      <c r="M476" s="9"/>
      <c r="N476" s="9"/>
      <c r="O476" s="11" t="s">
        <v>1218</v>
      </c>
      <c r="P476" s="11" t="s">
        <v>27</v>
      </c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ht="15.75" customHeight="1">
      <c r="A477" s="11" t="s">
        <v>1219</v>
      </c>
      <c r="B477" s="9" t="s">
        <v>622</v>
      </c>
      <c r="C477" s="9">
        <v>1.0</v>
      </c>
      <c r="D477" s="10" t="s">
        <v>35</v>
      </c>
      <c r="E477" s="9">
        <v>2.0</v>
      </c>
      <c r="F477" s="9">
        <v>2.0</v>
      </c>
      <c r="G477" s="11" t="s">
        <v>56</v>
      </c>
      <c r="H477" s="9" t="s">
        <v>19</v>
      </c>
      <c r="I477" s="9"/>
      <c r="J477" s="9"/>
      <c r="K477" s="12">
        <v>20.0</v>
      </c>
      <c r="L477" s="9"/>
      <c r="M477" s="9" t="s">
        <v>19</v>
      </c>
      <c r="N477" s="9"/>
      <c r="O477" s="11" t="s">
        <v>1220</v>
      </c>
      <c r="P477" s="11" t="s">
        <v>21</v>
      </c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ht="15.75" customHeight="1">
      <c r="A478" s="11" t="s">
        <v>1221</v>
      </c>
      <c r="B478" s="9" t="s">
        <v>1022</v>
      </c>
      <c r="C478" s="9">
        <v>1.0</v>
      </c>
      <c r="D478" s="10" t="s">
        <v>93</v>
      </c>
      <c r="E478" s="9">
        <v>2.0</v>
      </c>
      <c r="F478" s="9">
        <v>4.0</v>
      </c>
      <c r="G478" s="11" t="s">
        <v>135</v>
      </c>
      <c r="H478" s="9" t="s">
        <v>19</v>
      </c>
      <c r="I478" s="9"/>
      <c r="J478" s="9"/>
      <c r="K478" s="12">
        <v>25.0</v>
      </c>
      <c r="L478" s="9"/>
      <c r="M478" s="9"/>
      <c r="N478" s="9" t="s">
        <v>19</v>
      </c>
      <c r="O478" s="11" t="s">
        <v>1222</v>
      </c>
      <c r="P478" s="11" t="s">
        <v>444</v>
      </c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ht="15.75" customHeight="1">
      <c r="A479" s="15" t="s">
        <v>1223</v>
      </c>
      <c r="B479" s="9" t="s">
        <v>199</v>
      </c>
      <c r="C479" s="9">
        <v>2.0</v>
      </c>
      <c r="D479" s="10" t="s">
        <v>46</v>
      </c>
      <c r="E479" s="9">
        <v>2.0</v>
      </c>
      <c r="F479" s="9">
        <v>4.0</v>
      </c>
      <c r="G479" s="11" t="s">
        <v>41</v>
      </c>
      <c r="H479" s="9" t="s">
        <v>19</v>
      </c>
      <c r="I479" s="9"/>
      <c r="J479" s="9"/>
      <c r="K479" s="14">
        <v>30.0</v>
      </c>
      <c r="L479" s="9"/>
      <c r="M479" s="9"/>
      <c r="N479" s="9" t="s">
        <v>19</v>
      </c>
      <c r="O479" s="11" t="s">
        <v>201</v>
      </c>
      <c r="P479" s="11" t="s">
        <v>123</v>
      </c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ht="15.75" customHeight="1">
      <c r="A480" s="11" t="s">
        <v>1224</v>
      </c>
      <c r="B480" s="9" t="s">
        <v>139</v>
      </c>
      <c r="C480" s="9">
        <v>1.0</v>
      </c>
      <c r="D480" s="10" t="s">
        <v>130</v>
      </c>
      <c r="E480" s="9">
        <v>2.0</v>
      </c>
      <c r="F480" s="9">
        <v>2.0</v>
      </c>
      <c r="G480" s="11" t="s">
        <v>135</v>
      </c>
      <c r="H480" s="9" t="s">
        <v>19</v>
      </c>
      <c r="I480" s="9"/>
      <c r="J480" s="9"/>
      <c r="K480" s="14">
        <v>70.0</v>
      </c>
      <c r="L480" s="9"/>
      <c r="M480" s="9" t="s">
        <v>19</v>
      </c>
      <c r="N480" s="9"/>
      <c r="O480" s="11" t="s">
        <v>1225</v>
      </c>
      <c r="P480" s="11" t="s">
        <v>21</v>
      </c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ht="15.75" customHeight="1">
      <c r="A481" s="11" t="s">
        <v>1226</v>
      </c>
      <c r="B481" s="9" t="s">
        <v>139</v>
      </c>
      <c r="C481" s="9">
        <v>1.0</v>
      </c>
      <c r="D481" s="10" t="s">
        <v>93</v>
      </c>
      <c r="E481" s="9">
        <v>2.0</v>
      </c>
      <c r="F481" s="9">
        <v>8.0</v>
      </c>
      <c r="G481" s="11" t="s">
        <v>36</v>
      </c>
      <c r="H481" s="9" t="s">
        <v>19</v>
      </c>
      <c r="I481" s="9"/>
      <c r="J481" s="9"/>
      <c r="K481" s="12">
        <v>25.0</v>
      </c>
      <c r="L481" s="9" t="s">
        <v>19</v>
      </c>
      <c r="M481" s="9"/>
      <c r="N481" s="9"/>
      <c r="O481" s="11" t="s">
        <v>1227</v>
      </c>
      <c r="P481" s="11" t="s">
        <v>336</v>
      </c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ht="15.75" customHeight="1">
      <c r="A482" s="11" t="s">
        <v>1228</v>
      </c>
      <c r="B482" s="9" t="s">
        <v>139</v>
      </c>
      <c r="C482" s="9">
        <v>1.0</v>
      </c>
      <c r="D482" s="10" t="s">
        <v>93</v>
      </c>
      <c r="E482" s="9">
        <v>2.0</v>
      </c>
      <c r="F482" s="9">
        <v>8.0</v>
      </c>
      <c r="G482" s="11" t="s">
        <v>36</v>
      </c>
      <c r="H482" s="9" t="s">
        <v>19</v>
      </c>
      <c r="I482" s="9"/>
      <c r="J482" s="9"/>
      <c r="K482" s="12">
        <v>25.0</v>
      </c>
      <c r="L482" s="9" t="s">
        <v>19</v>
      </c>
      <c r="M482" s="9"/>
      <c r="N482" s="9"/>
      <c r="O482" s="11" t="s">
        <v>1227</v>
      </c>
      <c r="P482" s="11" t="s">
        <v>1229</v>
      </c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ht="15.75" customHeight="1">
      <c r="A483" s="11" t="s">
        <v>1230</v>
      </c>
      <c r="B483" s="9" t="s">
        <v>243</v>
      </c>
      <c r="C483" s="9">
        <v>1.0</v>
      </c>
      <c r="D483" s="10" t="s">
        <v>70</v>
      </c>
      <c r="E483" s="9">
        <v>2.0</v>
      </c>
      <c r="F483" s="9">
        <v>6.0</v>
      </c>
      <c r="G483" s="11" t="s">
        <v>56</v>
      </c>
      <c r="H483" s="9"/>
      <c r="I483" s="9" t="s">
        <v>19</v>
      </c>
      <c r="J483" s="9"/>
      <c r="K483" s="12">
        <v>15.0</v>
      </c>
      <c r="L483" s="9" t="s">
        <v>19</v>
      </c>
      <c r="M483" s="9"/>
      <c r="N483" s="9"/>
      <c r="O483" s="11" t="s">
        <v>1231</v>
      </c>
      <c r="P483" s="11" t="s">
        <v>1232</v>
      </c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ht="15.75" customHeight="1">
      <c r="A484" s="11" t="s">
        <v>1233</v>
      </c>
      <c r="B484" s="9" t="s">
        <v>1234</v>
      </c>
      <c r="C484" s="9">
        <v>1.0</v>
      </c>
      <c r="D484" s="10" t="s">
        <v>70</v>
      </c>
      <c r="E484" s="9">
        <v>1.0</v>
      </c>
      <c r="F484" s="9">
        <v>1.0</v>
      </c>
      <c r="G484" s="11" t="s">
        <v>1235</v>
      </c>
      <c r="H484" s="9" t="s">
        <v>19</v>
      </c>
      <c r="I484" s="9"/>
      <c r="J484" s="9"/>
      <c r="K484" s="12">
        <v>20.0</v>
      </c>
      <c r="L484" s="9"/>
      <c r="M484" s="9" t="s">
        <v>19</v>
      </c>
      <c r="N484" s="9"/>
      <c r="O484" s="11" t="s">
        <v>1236</v>
      </c>
      <c r="P484" s="11" t="s">
        <v>21</v>
      </c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ht="15.75" customHeight="1">
      <c r="A485" s="11" t="s">
        <v>1237</v>
      </c>
      <c r="B485" s="9" t="s">
        <v>997</v>
      </c>
      <c r="C485" s="9">
        <v>1.0</v>
      </c>
      <c r="D485" s="10" t="s">
        <v>838</v>
      </c>
      <c r="E485" s="9">
        <v>3.0</v>
      </c>
      <c r="F485" s="9">
        <v>6.0</v>
      </c>
      <c r="G485" s="11" t="s">
        <v>62</v>
      </c>
      <c r="H485" s="9" t="s">
        <v>19</v>
      </c>
      <c r="I485" s="9"/>
      <c r="J485" s="9"/>
      <c r="K485" s="12">
        <v>30.0</v>
      </c>
      <c r="L485" s="9" t="s">
        <v>19</v>
      </c>
      <c r="M485" s="9"/>
      <c r="N485" s="9"/>
      <c r="O485" s="11" t="s">
        <v>1238</v>
      </c>
      <c r="P485" s="11" t="s">
        <v>194</v>
      </c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ht="15.75" customHeight="1">
      <c r="A486" s="11" t="s">
        <v>1239</v>
      </c>
      <c r="B486" s="9" t="s">
        <v>50</v>
      </c>
      <c r="C486" s="9">
        <v>1.0</v>
      </c>
      <c r="D486" s="10" t="s">
        <v>115</v>
      </c>
      <c r="E486" s="9">
        <v>1.0</v>
      </c>
      <c r="F486" s="9">
        <v>5.0</v>
      </c>
      <c r="G486" s="11" t="s">
        <v>36</v>
      </c>
      <c r="H486" s="9" t="s">
        <v>19</v>
      </c>
      <c r="I486" s="9"/>
      <c r="J486" s="9"/>
      <c r="K486" s="12">
        <v>20.0</v>
      </c>
      <c r="L486" s="9"/>
      <c r="M486" s="9" t="s">
        <v>19</v>
      </c>
      <c r="N486" s="9"/>
      <c r="O486" s="11" t="s">
        <v>1240</v>
      </c>
      <c r="P486" s="11" t="s">
        <v>95</v>
      </c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ht="15.75" customHeight="1">
      <c r="A487" s="11" t="s">
        <v>1241</v>
      </c>
      <c r="B487" s="9" t="s">
        <v>1242</v>
      </c>
      <c r="C487" s="9">
        <v>3.0</v>
      </c>
      <c r="D487" s="10" t="s">
        <v>30</v>
      </c>
      <c r="E487" s="9">
        <v>2.0</v>
      </c>
      <c r="F487" s="9">
        <v>5.0</v>
      </c>
      <c r="G487" s="11" t="s">
        <v>56</v>
      </c>
      <c r="H487" s="9" t="s">
        <v>19</v>
      </c>
      <c r="I487" s="9"/>
      <c r="J487" s="9"/>
      <c r="K487" s="12">
        <v>15.0</v>
      </c>
      <c r="L487" s="9"/>
      <c r="M487" s="9" t="s">
        <v>19</v>
      </c>
      <c r="N487" s="9"/>
      <c r="O487" s="11" t="s">
        <v>1243</v>
      </c>
      <c r="P487" s="11" t="s">
        <v>32</v>
      </c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ht="15.75" customHeight="1">
      <c r="A488" s="11" t="s">
        <v>1244</v>
      </c>
      <c r="B488" s="9" t="s">
        <v>1245</v>
      </c>
      <c r="C488" s="9">
        <v>1.0</v>
      </c>
      <c r="D488" s="10" t="s">
        <v>24</v>
      </c>
      <c r="E488" s="9">
        <v>2.0</v>
      </c>
      <c r="F488" s="9">
        <v>5.0</v>
      </c>
      <c r="G488" s="11" t="s">
        <v>177</v>
      </c>
      <c r="H488" s="9" t="s">
        <v>19</v>
      </c>
      <c r="I488" s="9"/>
      <c r="J488" s="9"/>
      <c r="K488" s="12">
        <v>30.0</v>
      </c>
      <c r="L488" s="9"/>
      <c r="M488" s="9"/>
      <c r="N488" s="9" t="s">
        <v>19</v>
      </c>
      <c r="O488" s="11" t="s">
        <v>1246</v>
      </c>
      <c r="P488" s="11" t="s">
        <v>1247</v>
      </c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ht="15.75" customHeight="1">
      <c r="A489" s="11" t="s">
        <v>1248</v>
      </c>
      <c r="B489" s="9" t="s">
        <v>105</v>
      </c>
      <c r="C489" s="9">
        <v>1.0</v>
      </c>
      <c r="D489" s="10" t="s">
        <v>46</v>
      </c>
      <c r="E489" s="9">
        <v>2.0</v>
      </c>
      <c r="F489" s="9">
        <v>2.0</v>
      </c>
      <c r="G489" s="11" t="s">
        <v>56</v>
      </c>
      <c r="H489" s="9" t="s">
        <v>19</v>
      </c>
      <c r="I489" s="9"/>
      <c r="J489" s="9"/>
      <c r="K489" s="12">
        <v>20.0</v>
      </c>
      <c r="L489" s="9" t="s">
        <v>19</v>
      </c>
      <c r="M489" s="9"/>
      <c r="N489" s="9"/>
      <c r="O489" s="11" t="s">
        <v>1249</v>
      </c>
      <c r="P489" s="11" t="s">
        <v>27</v>
      </c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ht="15.75" customHeight="1">
      <c r="A490" s="11" t="s">
        <v>1250</v>
      </c>
      <c r="B490" s="9" t="s">
        <v>219</v>
      </c>
      <c r="C490" s="9">
        <v>1.0</v>
      </c>
      <c r="D490" s="10" t="s">
        <v>838</v>
      </c>
      <c r="E490" s="9">
        <v>2.0</v>
      </c>
      <c r="F490" s="9">
        <v>2.0</v>
      </c>
      <c r="G490" s="11" t="s">
        <v>135</v>
      </c>
      <c r="H490" s="9"/>
      <c r="I490" s="9" t="s">
        <v>19</v>
      </c>
      <c r="J490" s="9"/>
      <c r="K490" s="12">
        <v>30.0</v>
      </c>
      <c r="L490" s="9"/>
      <c r="M490" s="9" t="s">
        <v>19</v>
      </c>
      <c r="N490" s="9"/>
      <c r="O490" s="11" t="s">
        <v>1251</v>
      </c>
      <c r="P490" s="11" t="s">
        <v>304</v>
      </c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ht="15.75" customHeight="1">
      <c r="A491" s="11" t="s">
        <v>1252</v>
      </c>
      <c r="B491" s="9" t="s">
        <v>306</v>
      </c>
      <c r="C491" s="9">
        <v>1.0</v>
      </c>
      <c r="D491" s="10" t="s">
        <v>115</v>
      </c>
      <c r="E491" s="9">
        <v>2.0</v>
      </c>
      <c r="F491" s="9">
        <v>4.0</v>
      </c>
      <c r="G491" s="11" t="s">
        <v>205</v>
      </c>
      <c r="H491" s="9" t="s">
        <v>19</v>
      </c>
      <c r="I491" s="9"/>
      <c r="J491" s="9"/>
      <c r="K491" s="12">
        <v>25.0</v>
      </c>
      <c r="L491" s="9"/>
      <c r="M491" s="9"/>
      <c r="N491" s="9" t="s">
        <v>19</v>
      </c>
      <c r="O491" s="11" t="s">
        <v>1253</v>
      </c>
      <c r="P491" s="11" t="s">
        <v>468</v>
      </c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ht="15.75" customHeight="1">
      <c r="A492" s="11" t="s">
        <v>1254</v>
      </c>
      <c r="B492" s="9" t="s">
        <v>355</v>
      </c>
      <c r="C492" s="13">
        <v>1.0</v>
      </c>
      <c r="D492" s="10" t="s">
        <v>115</v>
      </c>
      <c r="E492" s="9">
        <v>2.0</v>
      </c>
      <c r="F492" s="9">
        <v>5.0</v>
      </c>
      <c r="G492" s="11" t="s">
        <v>36</v>
      </c>
      <c r="H492" s="9"/>
      <c r="I492" s="9" t="s">
        <v>19</v>
      </c>
      <c r="J492" s="9"/>
      <c r="K492" s="12">
        <v>20.0</v>
      </c>
      <c r="L492" s="9" t="s">
        <v>19</v>
      </c>
      <c r="M492" s="9"/>
      <c r="N492" s="9"/>
      <c r="O492" s="11" t="s">
        <v>683</v>
      </c>
      <c r="P492" s="11" t="s">
        <v>1255</v>
      </c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ht="15.75" customHeight="1">
      <c r="A493" s="11" t="s">
        <v>1256</v>
      </c>
      <c r="B493" s="9" t="s">
        <v>88</v>
      </c>
      <c r="C493" s="9">
        <v>1.0</v>
      </c>
      <c r="D493" s="10" t="s">
        <v>70</v>
      </c>
      <c r="E493" s="9">
        <v>2.0</v>
      </c>
      <c r="F493" s="9">
        <v>2.0</v>
      </c>
      <c r="G493" s="11" t="s">
        <v>18</v>
      </c>
      <c r="H493" s="9"/>
      <c r="I493" s="9"/>
      <c r="J493" s="9"/>
      <c r="K493" s="12">
        <v>25.0</v>
      </c>
      <c r="L493" s="9"/>
      <c r="M493" s="9" t="s">
        <v>19</v>
      </c>
      <c r="N493" s="9"/>
      <c r="O493" s="11" t="s">
        <v>109</v>
      </c>
      <c r="P493" s="11" t="s">
        <v>21</v>
      </c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ht="15.75" customHeight="1">
      <c r="A494" s="11" t="s">
        <v>1257</v>
      </c>
      <c r="B494" s="9" t="s">
        <v>1258</v>
      </c>
      <c r="C494" s="9">
        <v>4.0</v>
      </c>
      <c r="D494" s="10" t="s">
        <v>70</v>
      </c>
      <c r="E494" s="9">
        <v>2.0</v>
      </c>
      <c r="F494" s="9">
        <v>5.0</v>
      </c>
      <c r="G494" s="11" t="s">
        <v>36</v>
      </c>
      <c r="H494" s="9" t="s">
        <v>19</v>
      </c>
      <c r="I494" s="9"/>
      <c r="J494" s="9"/>
      <c r="K494" s="14">
        <v>15.0</v>
      </c>
      <c r="L494" s="9"/>
      <c r="M494" s="9" t="s">
        <v>19</v>
      </c>
      <c r="N494" s="9"/>
      <c r="O494" s="11" t="s">
        <v>1259</v>
      </c>
      <c r="P494" s="11" t="s">
        <v>21</v>
      </c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ht="15.75" customHeight="1">
      <c r="A495" s="11" t="s">
        <v>1260</v>
      </c>
      <c r="B495" s="9" t="s">
        <v>162</v>
      </c>
      <c r="C495" s="9">
        <v>1.0</v>
      </c>
      <c r="D495" s="10" t="s">
        <v>46</v>
      </c>
      <c r="E495" s="9">
        <v>2.0</v>
      </c>
      <c r="F495" s="9">
        <v>2.0</v>
      </c>
      <c r="G495" s="11" t="s">
        <v>56</v>
      </c>
      <c r="H495" s="9" t="s">
        <v>19</v>
      </c>
      <c r="I495" s="9"/>
      <c r="J495" s="9"/>
      <c r="K495" s="14">
        <v>15.0</v>
      </c>
      <c r="L495" s="9"/>
      <c r="M495" s="9" t="s">
        <v>19</v>
      </c>
      <c r="N495" s="9"/>
      <c r="O495" s="11" t="s">
        <v>1261</v>
      </c>
      <c r="P495" s="11" t="s">
        <v>1262</v>
      </c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ht="15.75" customHeight="1">
      <c r="A496" s="11" t="s">
        <v>1263</v>
      </c>
      <c r="B496" s="9" t="s">
        <v>50</v>
      </c>
      <c r="C496" s="9">
        <v>1.0</v>
      </c>
      <c r="D496" s="10" t="s">
        <v>55</v>
      </c>
      <c r="E496" s="9">
        <v>2.0</v>
      </c>
      <c r="F496" s="9">
        <v>10.0</v>
      </c>
      <c r="G496" s="11" t="s">
        <v>18</v>
      </c>
      <c r="H496" s="9" t="s">
        <v>19</v>
      </c>
      <c r="I496" s="9"/>
      <c r="J496" s="9"/>
      <c r="K496" s="12">
        <v>15.0</v>
      </c>
      <c r="L496" s="9" t="s">
        <v>19</v>
      </c>
      <c r="M496" s="9"/>
      <c r="N496" s="9"/>
      <c r="O496" s="11" t="s">
        <v>1264</v>
      </c>
      <c r="P496" s="11" t="s">
        <v>107</v>
      </c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ht="15.75" customHeight="1">
      <c r="A497" s="11" t="s">
        <v>1265</v>
      </c>
      <c r="B497" s="9" t="s">
        <v>273</v>
      </c>
      <c r="C497" s="9">
        <v>1.0</v>
      </c>
      <c r="D497" s="10" t="s">
        <v>46</v>
      </c>
      <c r="E497" s="9">
        <v>2.0</v>
      </c>
      <c r="F497" s="9">
        <v>6.0</v>
      </c>
      <c r="G497" s="11" t="s">
        <v>62</v>
      </c>
      <c r="H497" s="9" t="s">
        <v>19</v>
      </c>
      <c r="I497" s="9"/>
      <c r="J497" s="9"/>
      <c r="K497" s="12">
        <v>20.0</v>
      </c>
      <c r="L497" s="9"/>
      <c r="M497" s="9" t="s">
        <v>19</v>
      </c>
      <c r="N497" s="9"/>
      <c r="O497" s="11" t="s">
        <v>1266</v>
      </c>
      <c r="P497" s="11" t="s">
        <v>27</v>
      </c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ht="15.75" customHeight="1">
      <c r="A498" s="11" t="s">
        <v>1267</v>
      </c>
      <c r="B498" s="9" t="s">
        <v>964</v>
      </c>
      <c r="C498" s="9">
        <v>1.0</v>
      </c>
      <c r="D498" s="10" t="s">
        <v>873</v>
      </c>
      <c r="E498" s="9">
        <v>2.0</v>
      </c>
      <c r="F498" s="9">
        <v>2.0</v>
      </c>
      <c r="G498" s="11" t="s">
        <v>1268</v>
      </c>
      <c r="H498" s="9" t="s">
        <v>19</v>
      </c>
      <c r="I498" s="9"/>
      <c r="J498" s="9"/>
      <c r="K498" s="12">
        <v>25.0</v>
      </c>
      <c r="L498" s="9"/>
      <c r="M498" s="9" t="s">
        <v>19</v>
      </c>
      <c r="N498" s="9"/>
      <c r="O498" s="11" t="s">
        <v>1269</v>
      </c>
      <c r="P498" s="11" t="s">
        <v>1270</v>
      </c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ht="15.75" customHeight="1">
      <c r="A499" s="11" t="s">
        <v>1271</v>
      </c>
      <c r="B499" s="9" t="s">
        <v>1272</v>
      </c>
      <c r="C499" s="9">
        <v>1.0</v>
      </c>
      <c r="D499" s="10" t="s">
        <v>873</v>
      </c>
      <c r="E499" s="9">
        <v>2.0</v>
      </c>
      <c r="F499" s="9">
        <v>4.0</v>
      </c>
      <c r="G499" s="11" t="s">
        <v>36</v>
      </c>
      <c r="H499" s="9" t="s">
        <v>19</v>
      </c>
      <c r="I499" s="9"/>
      <c r="J499" s="9"/>
      <c r="K499" s="12">
        <v>30.0</v>
      </c>
      <c r="L499" s="9"/>
      <c r="M499" s="9" t="s">
        <v>19</v>
      </c>
      <c r="N499" s="9"/>
      <c r="O499" s="11" t="s">
        <v>1273</v>
      </c>
      <c r="P499" s="11" t="s">
        <v>1274</v>
      </c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ht="15.75" hidden="1" customHeight="1">
      <c r="A500" s="11" t="s">
        <v>1275</v>
      </c>
      <c r="B500" s="9" t="s">
        <v>730</v>
      </c>
      <c r="C500" s="13">
        <v>0.0</v>
      </c>
      <c r="D500" s="10" t="s">
        <v>61</v>
      </c>
      <c r="E500" s="9">
        <v>3.0</v>
      </c>
      <c r="F500" s="9">
        <v>6.0</v>
      </c>
      <c r="G500" s="11" t="s">
        <v>18</v>
      </c>
      <c r="H500" s="9"/>
      <c r="I500" s="9" t="s">
        <v>19</v>
      </c>
      <c r="J500" s="9"/>
      <c r="K500" s="12">
        <v>23.0</v>
      </c>
      <c r="L500" s="9" t="s">
        <v>19</v>
      </c>
      <c r="M500" s="9"/>
      <c r="N500" s="9"/>
      <c r="O500" s="11" t="s">
        <v>1276</v>
      </c>
      <c r="P500" s="11" t="s">
        <v>107</v>
      </c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ht="15.75" customHeight="1">
      <c r="A501" s="11" t="s">
        <v>1277</v>
      </c>
      <c r="B501" s="9" t="s">
        <v>397</v>
      </c>
      <c r="C501" s="9">
        <v>2.0</v>
      </c>
      <c r="D501" s="10" t="s">
        <v>608</v>
      </c>
      <c r="E501" s="9">
        <v>3.0</v>
      </c>
      <c r="F501" s="9">
        <v>4.0</v>
      </c>
      <c r="G501" s="11" t="s">
        <v>56</v>
      </c>
      <c r="H501" s="9" t="s">
        <v>19</v>
      </c>
      <c r="I501" s="9"/>
      <c r="J501" s="9"/>
      <c r="K501" s="12">
        <v>20.0</v>
      </c>
      <c r="L501" s="9"/>
      <c r="M501" s="9" t="s">
        <v>19</v>
      </c>
      <c r="N501" s="9"/>
      <c r="O501" s="11" t="s">
        <v>171</v>
      </c>
      <c r="P501" s="11" t="s">
        <v>98</v>
      </c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ht="15.75" customHeight="1">
      <c r="A502" s="11" t="s">
        <v>1278</v>
      </c>
      <c r="B502" s="9" t="s">
        <v>1022</v>
      </c>
      <c r="C502" s="9">
        <v>1.0</v>
      </c>
      <c r="D502" s="10" t="s">
        <v>46</v>
      </c>
      <c r="E502" s="9">
        <v>2.0</v>
      </c>
      <c r="F502" s="9">
        <v>5.0</v>
      </c>
      <c r="G502" s="11" t="s">
        <v>205</v>
      </c>
      <c r="H502" s="9" t="s">
        <v>19</v>
      </c>
      <c r="I502" s="9"/>
      <c r="J502" s="9"/>
      <c r="K502" s="12">
        <v>25.0</v>
      </c>
      <c r="L502" s="9"/>
      <c r="M502" s="9"/>
      <c r="N502" s="9" t="s">
        <v>19</v>
      </c>
      <c r="O502" s="11" t="s">
        <v>1279</v>
      </c>
      <c r="P502" s="11" t="s">
        <v>328</v>
      </c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ht="15.75" customHeight="1">
      <c r="A503" s="11" t="s">
        <v>1280</v>
      </c>
      <c r="B503" s="9" t="s">
        <v>199</v>
      </c>
      <c r="C503" s="9">
        <v>1.0</v>
      </c>
      <c r="D503" s="10" t="s">
        <v>61</v>
      </c>
      <c r="E503" s="9">
        <v>1.0</v>
      </c>
      <c r="F503" s="9">
        <v>2.0</v>
      </c>
      <c r="G503" s="11" t="s">
        <v>36</v>
      </c>
      <c r="H503" s="9" t="s">
        <v>19</v>
      </c>
      <c r="I503" s="9"/>
      <c r="J503" s="9"/>
      <c r="K503" s="12">
        <v>30.0</v>
      </c>
      <c r="L503" s="9"/>
      <c r="M503" s="9"/>
      <c r="N503" s="9" t="s">
        <v>19</v>
      </c>
      <c r="O503" s="11" t="s">
        <v>1281</v>
      </c>
      <c r="P503" s="11" t="s">
        <v>123</v>
      </c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ht="15.75" customHeight="1">
      <c r="A504" s="11" t="s">
        <v>1282</v>
      </c>
      <c r="B504" s="9" t="s">
        <v>366</v>
      </c>
      <c r="C504" s="9">
        <v>1.0</v>
      </c>
      <c r="D504" s="10" t="s">
        <v>765</v>
      </c>
      <c r="E504" s="9">
        <v>2.0</v>
      </c>
      <c r="F504" s="9">
        <v>5.0</v>
      </c>
      <c r="G504" s="11" t="s">
        <v>1062</v>
      </c>
      <c r="H504" s="9"/>
      <c r="I504" s="9" t="s">
        <v>19</v>
      </c>
      <c r="J504" s="9"/>
      <c r="K504" s="12">
        <v>40.0</v>
      </c>
      <c r="L504" s="9"/>
      <c r="M504" s="9"/>
      <c r="N504" s="9" t="s">
        <v>19</v>
      </c>
      <c r="O504" s="11" t="s">
        <v>1283</v>
      </c>
      <c r="P504" s="11" t="s">
        <v>248</v>
      </c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ht="15.75" customHeight="1">
      <c r="A505" s="11" t="s">
        <v>1284</v>
      </c>
      <c r="B505" s="9" t="s">
        <v>318</v>
      </c>
      <c r="C505" s="9">
        <v>1.0</v>
      </c>
      <c r="D505" s="10" t="s">
        <v>167</v>
      </c>
      <c r="E505" s="9">
        <v>2.0</v>
      </c>
      <c r="F505" s="9">
        <v>4.0</v>
      </c>
      <c r="G505" s="11" t="s">
        <v>18</v>
      </c>
      <c r="H505" s="9"/>
      <c r="I505" s="9" t="s">
        <v>19</v>
      </c>
      <c r="J505" s="9"/>
      <c r="K505" s="12">
        <v>20.0</v>
      </c>
      <c r="L505" s="9"/>
      <c r="M505" s="9"/>
      <c r="N505" s="9" t="s">
        <v>19</v>
      </c>
      <c r="O505" s="11" t="s">
        <v>1034</v>
      </c>
      <c r="P505" s="11" t="s">
        <v>123</v>
      </c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ht="15.75" customHeight="1">
      <c r="A506" s="11" t="s">
        <v>1285</v>
      </c>
      <c r="B506" s="9" t="s">
        <v>162</v>
      </c>
      <c r="C506" s="9">
        <v>1.0</v>
      </c>
      <c r="D506" s="10" t="s">
        <v>46</v>
      </c>
      <c r="E506" s="9">
        <v>3.0</v>
      </c>
      <c r="F506" s="9">
        <v>5.0</v>
      </c>
      <c r="G506" s="11" t="s">
        <v>36</v>
      </c>
      <c r="H506" s="9" t="s">
        <v>19</v>
      </c>
      <c r="I506" s="9"/>
      <c r="J506" s="9"/>
      <c r="K506" s="12">
        <v>25.0</v>
      </c>
      <c r="L506" s="9"/>
      <c r="M506" s="9" t="s">
        <v>19</v>
      </c>
      <c r="N506" s="9"/>
      <c r="O506" s="11" t="s">
        <v>1286</v>
      </c>
      <c r="P506" s="11" t="s">
        <v>123</v>
      </c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ht="15.75" customHeight="1">
      <c r="A507" s="11" t="s">
        <v>1287</v>
      </c>
      <c r="B507" s="9" t="s">
        <v>162</v>
      </c>
      <c r="C507" s="9">
        <v>1.0</v>
      </c>
      <c r="D507" s="10" t="s">
        <v>70</v>
      </c>
      <c r="E507" s="9">
        <v>2.0</v>
      </c>
      <c r="F507" s="9">
        <v>4.0</v>
      </c>
      <c r="G507" s="11" t="s">
        <v>18</v>
      </c>
      <c r="H507" s="9" t="s">
        <v>19</v>
      </c>
      <c r="I507" s="9"/>
      <c r="J507" s="9"/>
      <c r="K507" s="12">
        <v>20.0</v>
      </c>
      <c r="L507" s="9" t="s">
        <v>19</v>
      </c>
      <c r="M507" s="9"/>
      <c r="N507" s="9"/>
      <c r="O507" s="11" t="s">
        <v>1288</v>
      </c>
      <c r="P507" s="11" t="s">
        <v>95</v>
      </c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ht="15.75" customHeight="1">
      <c r="A508" s="11" t="s">
        <v>1289</v>
      </c>
      <c r="B508" s="9" t="s">
        <v>298</v>
      </c>
      <c r="C508" s="9">
        <v>1.0</v>
      </c>
      <c r="D508" s="10" t="s">
        <v>115</v>
      </c>
      <c r="E508" s="9">
        <v>3.0</v>
      </c>
      <c r="F508" s="9">
        <v>5.0</v>
      </c>
      <c r="G508" s="11" t="s">
        <v>41</v>
      </c>
      <c r="H508" s="9"/>
      <c r="I508" s="9" t="s">
        <v>19</v>
      </c>
      <c r="J508" s="9"/>
      <c r="K508" s="12">
        <v>30.0</v>
      </c>
      <c r="L508" s="9"/>
      <c r="M508" s="9" t="s">
        <v>19</v>
      </c>
      <c r="N508" s="9"/>
      <c r="O508" s="11" t="s">
        <v>1290</v>
      </c>
      <c r="P508" s="11" t="s">
        <v>389</v>
      </c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ht="15.75" customHeight="1">
      <c r="A509" s="11" t="s">
        <v>1291</v>
      </c>
      <c r="B509" s="9" t="s">
        <v>488</v>
      </c>
      <c r="C509" s="9">
        <v>1.0</v>
      </c>
      <c r="D509" s="10" t="s">
        <v>17</v>
      </c>
      <c r="E509" s="9">
        <v>4.0</v>
      </c>
      <c r="F509" s="9">
        <v>14.0</v>
      </c>
      <c r="G509" s="11" t="s">
        <v>36</v>
      </c>
      <c r="H509" s="9" t="s">
        <v>19</v>
      </c>
      <c r="I509" s="9"/>
      <c r="J509" s="9"/>
      <c r="K509" s="12">
        <v>20.0</v>
      </c>
      <c r="L509" s="9" t="s">
        <v>19</v>
      </c>
      <c r="M509" s="9"/>
      <c r="N509" s="9"/>
      <c r="O509" s="11" t="s">
        <v>1292</v>
      </c>
      <c r="P509" s="11" t="s">
        <v>938</v>
      </c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ht="15.75" customHeight="1">
      <c r="A510" s="11" t="s">
        <v>1293</v>
      </c>
      <c r="B510" s="9" t="s">
        <v>219</v>
      </c>
      <c r="C510" s="9">
        <v>1.0</v>
      </c>
      <c r="D510" s="10" t="s">
        <v>24</v>
      </c>
      <c r="E510" s="9">
        <v>2.0</v>
      </c>
      <c r="F510" s="9">
        <v>5.0</v>
      </c>
      <c r="G510" s="11" t="s">
        <v>135</v>
      </c>
      <c r="H510" s="9" t="s">
        <v>19</v>
      </c>
      <c r="I510" s="9"/>
      <c r="J510" s="9"/>
      <c r="K510" s="12">
        <v>25.0</v>
      </c>
      <c r="L510" s="9"/>
      <c r="M510" s="9" t="s">
        <v>19</v>
      </c>
      <c r="N510" s="9"/>
      <c r="O510" s="11" t="s">
        <v>1294</v>
      </c>
      <c r="P510" s="11" t="s">
        <v>383</v>
      </c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ht="15.75" customHeight="1">
      <c r="A511" s="11" t="s">
        <v>1295</v>
      </c>
      <c r="B511" s="9" t="s">
        <v>298</v>
      </c>
      <c r="C511" s="9">
        <v>2.0</v>
      </c>
      <c r="D511" s="10" t="s">
        <v>70</v>
      </c>
      <c r="E511" s="9">
        <v>2.0</v>
      </c>
      <c r="F511" s="9">
        <v>4.0</v>
      </c>
      <c r="G511" s="11" t="s">
        <v>41</v>
      </c>
      <c r="H511" s="9" t="s">
        <v>19</v>
      </c>
      <c r="I511" s="9"/>
      <c r="J511" s="9"/>
      <c r="K511" s="12">
        <v>20.0</v>
      </c>
      <c r="L511" s="9" t="s">
        <v>19</v>
      </c>
      <c r="M511" s="9"/>
      <c r="N511" s="9"/>
      <c r="O511" s="11" t="s">
        <v>126</v>
      </c>
      <c r="P511" s="11" t="s">
        <v>1296</v>
      </c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ht="15.75" customHeight="1">
      <c r="A512" s="11" t="s">
        <v>1297</v>
      </c>
      <c r="B512" s="9" t="s">
        <v>88</v>
      </c>
      <c r="C512" s="9">
        <v>1.0</v>
      </c>
      <c r="D512" s="10" t="s">
        <v>61</v>
      </c>
      <c r="E512" s="9">
        <v>2.0</v>
      </c>
      <c r="F512" s="9">
        <v>2.0</v>
      </c>
      <c r="G512" s="11" t="s">
        <v>1298</v>
      </c>
      <c r="H512" s="9"/>
      <c r="I512" s="9" t="s">
        <v>19</v>
      </c>
      <c r="J512" s="9"/>
      <c r="K512" s="12">
        <v>30.0</v>
      </c>
      <c r="L512" s="9"/>
      <c r="M512" s="9" t="s">
        <v>19</v>
      </c>
      <c r="N512" s="9"/>
      <c r="O512" s="11" t="s">
        <v>1299</v>
      </c>
      <c r="P512" s="11" t="s">
        <v>21</v>
      </c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ht="15.75" customHeight="1">
      <c r="A513" s="11" t="s">
        <v>1300</v>
      </c>
      <c r="B513" s="9" t="s">
        <v>40</v>
      </c>
      <c r="C513" s="9">
        <v>1.0</v>
      </c>
      <c r="D513" s="10" t="s">
        <v>46</v>
      </c>
      <c r="E513" s="9">
        <v>2.0</v>
      </c>
      <c r="F513" s="9">
        <v>2.0</v>
      </c>
      <c r="G513" s="11" t="s">
        <v>62</v>
      </c>
      <c r="H513" s="9"/>
      <c r="I513" s="9"/>
      <c r="J513" s="9" t="s">
        <v>19</v>
      </c>
      <c r="K513" s="12">
        <v>20.0</v>
      </c>
      <c r="L513" s="9" t="s">
        <v>19</v>
      </c>
      <c r="M513" s="9"/>
      <c r="N513" s="9"/>
      <c r="O513" s="11" t="s">
        <v>1301</v>
      </c>
      <c r="P513" s="11" t="s">
        <v>95</v>
      </c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ht="15.75" customHeight="1">
      <c r="A514" s="11" t="s">
        <v>1302</v>
      </c>
      <c r="B514" s="9" t="s">
        <v>1303</v>
      </c>
      <c r="C514" s="9">
        <v>2.0</v>
      </c>
      <c r="D514" s="10" t="s">
        <v>70</v>
      </c>
      <c r="E514" s="9">
        <v>3.0</v>
      </c>
      <c r="F514" s="9">
        <v>6.0</v>
      </c>
      <c r="G514" s="11" t="s">
        <v>56</v>
      </c>
      <c r="H514" s="9" t="s">
        <v>19</v>
      </c>
      <c r="I514" s="9"/>
      <c r="J514" s="9"/>
      <c r="K514" s="12">
        <v>25.0</v>
      </c>
      <c r="L514" s="9" t="s">
        <v>19</v>
      </c>
      <c r="M514" s="9"/>
      <c r="N514" s="9"/>
      <c r="O514" s="11" t="s">
        <v>1304</v>
      </c>
      <c r="P514" s="11" t="s">
        <v>27</v>
      </c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ht="15.75" customHeight="1">
      <c r="A515" s="11" t="s">
        <v>1305</v>
      </c>
      <c r="B515" s="9" t="s">
        <v>525</v>
      </c>
      <c r="C515" s="9">
        <v>1.0</v>
      </c>
      <c r="D515" s="10" t="s">
        <v>46</v>
      </c>
      <c r="E515" s="9">
        <v>2.0</v>
      </c>
      <c r="F515" s="9">
        <v>5.0</v>
      </c>
      <c r="G515" s="11" t="s">
        <v>36</v>
      </c>
      <c r="H515" s="9" t="s">
        <v>19</v>
      </c>
      <c r="I515" s="9"/>
      <c r="J515" s="9"/>
      <c r="K515" s="12">
        <v>20.0</v>
      </c>
      <c r="L515" s="9"/>
      <c r="M515" s="9" t="s">
        <v>19</v>
      </c>
      <c r="N515" s="9"/>
      <c r="O515" s="11" t="s">
        <v>1306</v>
      </c>
      <c r="P515" s="11" t="s">
        <v>383</v>
      </c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ht="15.75" customHeight="1">
      <c r="A516" s="11" t="s">
        <v>1307</v>
      </c>
      <c r="B516" s="9" t="s">
        <v>50</v>
      </c>
      <c r="C516" s="9">
        <v>1.0</v>
      </c>
      <c r="D516" s="10" t="s">
        <v>70</v>
      </c>
      <c r="E516" s="9">
        <v>2.0</v>
      </c>
      <c r="F516" s="9">
        <v>4.0</v>
      </c>
      <c r="G516" s="11" t="s">
        <v>18</v>
      </c>
      <c r="H516" s="9" t="s">
        <v>19</v>
      </c>
      <c r="I516" s="9"/>
      <c r="J516" s="9"/>
      <c r="K516" s="12">
        <v>25.0</v>
      </c>
      <c r="L516" s="9" t="s">
        <v>19</v>
      </c>
      <c r="M516" s="9"/>
      <c r="N516" s="9"/>
      <c r="O516" s="11" t="s">
        <v>1308</v>
      </c>
      <c r="P516" s="11" t="s">
        <v>226</v>
      </c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ht="15.75" customHeight="1">
      <c r="A517" s="11" t="s">
        <v>1309</v>
      </c>
      <c r="B517" s="9" t="s">
        <v>1025</v>
      </c>
      <c r="C517" s="9">
        <v>1.0</v>
      </c>
      <c r="D517" s="10" t="s">
        <v>70</v>
      </c>
      <c r="E517" s="9">
        <v>2.0</v>
      </c>
      <c r="F517" s="9">
        <v>5.0</v>
      </c>
      <c r="G517" s="11" t="s">
        <v>41</v>
      </c>
      <c r="H517" s="9" t="s">
        <v>19</v>
      </c>
      <c r="I517" s="9"/>
      <c r="J517" s="9"/>
      <c r="K517" s="12">
        <v>20.0</v>
      </c>
      <c r="L517" s="9" t="s">
        <v>19</v>
      </c>
      <c r="M517" s="9"/>
      <c r="N517" s="9"/>
      <c r="O517" s="11" t="s">
        <v>1310</v>
      </c>
      <c r="P517" s="11" t="s">
        <v>1311</v>
      </c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ht="15.75" customHeight="1">
      <c r="A518" s="11" t="s">
        <v>1312</v>
      </c>
      <c r="B518" s="9" t="s">
        <v>219</v>
      </c>
      <c r="C518" s="9">
        <v>1.0</v>
      </c>
      <c r="D518" s="10" t="s">
        <v>70</v>
      </c>
      <c r="E518" s="9">
        <v>2.0</v>
      </c>
      <c r="F518" s="9">
        <v>5.0</v>
      </c>
      <c r="G518" s="11" t="s">
        <v>36</v>
      </c>
      <c r="H518" s="9" t="s">
        <v>19</v>
      </c>
      <c r="I518" s="9"/>
      <c r="J518" s="9"/>
      <c r="K518" s="12">
        <v>30.0</v>
      </c>
      <c r="L518" s="9"/>
      <c r="M518" s="9"/>
      <c r="N518" s="9" t="s">
        <v>19</v>
      </c>
      <c r="O518" s="11" t="s">
        <v>1313</v>
      </c>
      <c r="P518" s="11" t="s">
        <v>160</v>
      </c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ht="15.75" customHeight="1">
      <c r="A519" s="11" t="s">
        <v>1314</v>
      </c>
      <c r="B519" s="9" t="s">
        <v>298</v>
      </c>
      <c r="C519" s="9">
        <v>1.0</v>
      </c>
      <c r="D519" s="10" t="s">
        <v>70</v>
      </c>
      <c r="E519" s="9">
        <v>2.0</v>
      </c>
      <c r="F519" s="9">
        <v>4.0</v>
      </c>
      <c r="G519" s="11" t="s">
        <v>62</v>
      </c>
      <c r="H519" s="9" t="s">
        <v>19</v>
      </c>
      <c r="I519" s="9"/>
      <c r="J519" s="9"/>
      <c r="K519" s="12">
        <v>25.0</v>
      </c>
      <c r="L519" s="9" t="s">
        <v>19</v>
      </c>
      <c r="M519" s="9"/>
      <c r="N519" s="9"/>
      <c r="O519" s="11" t="s">
        <v>1315</v>
      </c>
      <c r="P519" s="11" t="s">
        <v>64</v>
      </c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ht="15.75" customHeight="1">
      <c r="A520" s="11" t="s">
        <v>1316</v>
      </c>
      <c r="B520" s="9" t="s">
        <v>591</v>
      </c>
      <c r="C520" s="9">
        <v>1.0</v>
      </c>
      <c r="D520" s="10" t="s">
        <v>70</v>
      </c>
      <c r="E520" s="9">
        <v>2.0</v>
      </c>
      <c r="F520" s="9">
        <v>4.0</v>
      </c>
      <c r="G520" s="11" t="s">
        <v>135</v>
      </c>
      <c r="H520" s="9"/>
      <c r="I520" s="9"/>
      <c r="J520" s="9" t="s">
        <v>19</v>
      </c>
      <c r="K520" s="12">
        <v>30.0</v>
      </c>
      <c r="L520" s="9" t="s">
        <v>19</v>
      </c>
      <c r="M520" s="9"/>
      <c r="N520" s="9"/>
      <c r="O520" s="11" t="s">
        <v>1317</v>
      </c>
      <c r="P520" s="11" t="s">
        <v>64</v>
      </c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ht="15.75" customHeight="1">
      <c r="A521" s="11" t="s">
        <v>1318</v>
      </c>
      <c r="B521" s="9" t="s">
        <v>660</v>
      </c>
      <c r="C521" s="9">
        <v>1.0</v>
      </c>
      <c r="D521" s="10" t="s">
        <v>46</v>
      </c>
      <c r="E521" s="9">
        <v>2.0</v>
      </c>
      <c r="F521" s="9">
        <v>4.0</v>
      </c>
      <c r="G521" s="11" t="s">
        <v>36</v>
      </c>
      <c r="H521" s="9" t="s">
        <v>19</v>
      </c>
      <c r="I521" s="9"/>
      <c r="J521" s="9"/>
      <c r="K521" s="14">
        <v>25.0</v>
      </c>
      <c r="L521" s="9"/>
      <c r="M521" s="9" t="s">
        <v>19</v>
      </c>
      <c r="N521" s="9"/>
      <c r="O521" s="11" t="s">
        <v>1319</v>
      </c>
      <c r="P521" s="11" t="s">
        <v>320</v>
      </c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ht="15.75" customHeight="1">
      <c r="A522" s="11" t="s">
        <v>1320</v>
      </c>
      <c r="B522" s="9" t="s">
        <v>23</v>
      </c>
      <c r="C522" s="9">
        <v>1.0</v>
      </c>
      <c r="D522" s="10" t="s">
        <v>765</v>
      </c>
      <c r="E522" s="9">
        <v>4.0</v>
      </c>
      <c r="F522" s="9">
        <v>8.0</v>
      </c>
      <c r="G522" s="11" t="s">
        <v>36</v>
      </c>
      <c r="H522" s="9"/>
      <c r="I522" s="9" t="s">
        <v>19</v>
      </c>
      <c r="J522" s="9"/>
      <c r="K522" s="14">
        <v>25.0</v>
      </c>
      <c r="L522" s="9"/>
      <c r="M522" s="9"/>
      <c r="N522" s="9" t="s">
        <v>19</v>
      </c>
      <c r="O522" s="11" t="s">
        <v>1321</v>
      </c>
      <c r="P522" s="11" t="s">
        <v>98</v>
      </c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ht="15.75" customHeight="1">
      <c r="A523" s="11" t="s">
        <v>1322</v>
      </c>
      <c r="B523" s="9" t="s">
        <v>1089</v>
      </c>
      <c r="C523" s="9">
        <v>1.0</v>
      </c>
      <c r="D523" s="10" t="s">
        <v>167</v>
      </c>
      <c r="E523" s="9">
        <v>2.0</v>
      </c>
      <c r="F523" s="9">
        <v>5.0</v>
      </c>
      <c r="G523" s="11" t="s">
        <v>1323</v>
      </c>
      <c r="H523" s="9"/>
      <c r="I523" s="9" t="s">
        <v>19</v>
      </c>
      <c r="J523" s="9"/>
      <c r="K523" s="14">
        <v>20.0</v>
      </c>
      <c r="L523" s="9"/>
      <c r="M523" s="9" t="s">
        <v>19</v>
      </c>
      <c r="N523" s="9"/>
      <c r="O523" s="11" t="s">
        <v>1324</v>
      </c>
      <c r="P523" s="11" t="s">
        <v>589</v>
      </c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ht="15.75" customHeight="1">
      <c r="A524" s="11" t="s">
        <v>1325</v>
      </c>
      <c r="B524" s="9" t="s">
        <v>579</v>
      </c>
      <c r="C524" s="9">
        <v>1.0</v>
      </c>
      <c r="D524" s="10" t="s">
        <v>24</v>
      </c>
      <c r="E524" s="9">
        <v>2.0</v>
      </c>
      <c r="F524" s="9">
        <v>4.0</v>
      </c>
      <c r="G524" s="11" t="s">
        <v>41</v>
      </c>
      <c r="H524" s="9" t="s">
        <v>19</v>
      </c>
      <c r="I524" s="9"/>
      <c r="J524" s="9"/>
      <c r="K524" s="14">
        <v>30.0</v>
      </c>
      <c r="L524" s="9"/>
      <c r="M524" s="9"/>
      <c r="N524" s="9" t="s">
        <v>19</v>
      </c>
      <c r="O524" s="11" t="s">
        <v>1326</v>
      </c>
      <c r="P524" s="11" t="s">
        <v>1327</v>
      </c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ht="15.75" customHeight="1">
      <c r="A525" s="11" t="s">
        <v>1328</v>
      </c>
      <c r="B525" s="9" t="s">
        <v>1022</v>
      </c>
      <c r="C525" s="9">
        <v>1.0</v>
      </c>
      <c r="D525" s="10" t="s">
        <v>24</v>
      </c>
      <c r="E525" s="9">
        <v>2.0</v>
      </c>
      <c r="F525" s="9">
        <v>6.0</v>
      </c>
      <c r="G525" s="11" t="s">
        <v>1329</v>
      </c>
      <c r="H525" s="9" t="s">
        <v>19</v>
      </c>
      <c r="I525" s="9"/>
      <c r="J525" s="9"/>
      <c r="K525" s="14">
        <v>30.0</v>
      </c>
      <c r="L525" s="9"/>
      <c r="M525" s="9"/>
      <c r="N525" s="9" t="s">
        <v>19</v>
      </c>
      <c r="O525" s="11" t="s">
        <v>1330</v>
      </c>
      <c r="P525" s="11" t="s">
        <v>248</v>
      </c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ht="15.75" customHeight="1">
      <c r="A526" s="11" t="s">
        <v>1331</v>
      </c>
      <c r="B526" s="9" t="s">
        <v>40</v>
      </c>
      <c r="C526" s="9">
        <v>1.0</v>
      </c>
      <c r="D526" s="10" t="s">
        <v>489</v>
      </c>
      <c r="E526" s="9">
        <v>2.0</v>
      </c>
      <c r="F526" s="9">
        <v>6.0</v>
      </c>
      <c r="G526" s="11" t="s">
        <v>41</v>
      </c>
      <c r="H526" s="9"/>
      <c r="I526" s="9" t="s">
        <v>19</v>
      </c>
      <c r="J526" s="9"/>
      <c r="K526" s="12">
        <v>20.0</v>
      </c>
      <c r="L526" s="9"/>
      <c r="M526" s="9" t="s">
        <v>19</v>
      </c>
      <c r="N526" s="9"/>
      <c r="O526" s="11" t="s">
        <v>1332</v>
      </c>
      <c r="P526" s="11" t="s">
        <v>141</v>
      </c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ht="15.75" customHeight="1">
      <c r="A527" s="11" t="s">
        <v>1333</v>
      </c>
      <c r="B527" s="9" t="s">
        <v>1217</v>
      </c>
      <c r="C527" s="9">
        <v>1.0</v>
      </c>
      <c r="D527" s="10" t="s">
        <v>167</v>
      </c>
      <c r="E527" s="9" t="s">
        <v>1334</v>
      </c>
      <c r="F527" s="9" t="s">
        <v>1334</v>
      </c>
      <c r="G527" s="11" t="s">
        <v>36</v>
      </c>
      <c r="H527" s="9" t="s">
        <v>19</v>
      </c>
      <c r="I527" s="9"/>
      <c r="J527" s="9"/>
      <c r="K527" s="12">
        <v>15.0</v>
      </c>
      <c r="L527" s="9" t="s">
        <v>19</v>
      </c>
      <c r="M527" s="9"/>
      <c r="N527" s="9"/>
      <c r="O527" s="11" t="s">
        <v>1335</v>
      </c>
      <c r="P527" s="11" t="s">
        <v>107</v>
      </c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ht="15.75" customHeight="1">
      <c r="A528" s="15" t="s">
        <v>1336</v>
      </c>
      <c r="B528" s="9" t="s">
        <v>105</v>
      </c>
      <c r="C528" s="9">
        <v>1.0</v>
      </c>
      <c r="D528" s="10" t="s">
        <v>70</v>
      </c>
      <c r="E528" s="9">
        <v>2.0</v>
      </c>
      <c r="F528" s="9">
        <v>6.0</v>
      </c>
      <c r="G528" s="11" t="s">
        <v>56</v>
      </c>
      <c r="H528" s="9" t="s">
        <v>19</v>
      </c>
      <c r="I528" s="9"/>
      <c r="J528" s="9"/>
      <c r="K528" s="12">
        <v>20.0</v>
      </c>
      <c r="L528" s="9" t="s">
        <v>19</v>
      </c>
      <c r="M528" s="9"/>
      <c r="N528" s="9"/>
      <c r="O528" s="11" t="s">
        <v>1337</v>
      </c>
      <c r="P528" s="11" t="s">
        <v>328</v>
      </c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ht="15.75" customHeight="1">
      <c r="A529" s="11" t="s">
        <v>1338</v>
      </c>
      <c r="B529" s="9" t="s">
        <v>488</v>
      </c>
      <c r="C529" s="9">
        <v>1.0</v>
      </c>
      <c r="D529" s="10" t="s">
        <v>35</v>
      </c>
      <c r="E529" s="9">
        <v>3.0</v>
      </c>
      <c r="F529" s="9">
        <v>5.0</v>
      </c>
      <c r="G529" s="11" t="s">
        <v>62</v>
      </c>
      <c r="H529" s="9"/>
      <c r="I529" s="9" t="s">
        <v>19</v>
      </c>
      <c r="J529" s="9"/>
      <c r="K529" s="12">
        <v>20.0</v>
      </c>
      <c r="L529" s="9" t="s">
        <v>19</v>
      </c>
      <c r="M529" s="9"/>
      <c r="N529" s="9"/>
      <c r="O529" s="11" t="s">
        <v>1339</v>
      </c>
      <c r="P529" s="11" t="s">
        <v>107</v>
      </c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ht="15.75" customHeight="1">
      <c r="A530" s="11" t="s">
        <v>1340</v>
      </c>
      <c r="B530" s="9" t="s">
        <v>50</v>
      </c>
      <c r="C530" s="9">
        <v>1.0</v>
      </c>
      <c r="D530" s="10" t="s">
        <v>70</v>
      </c>
      <c r="E530" s="9">
        <v>3.0</v>
      </c>
      <c r="F530" s="9">
        <v>6.0</v>
      </c>
      <c r="G530" s="11" t="s">
        <v>18</v>
      </c>
      <c r="H530" s="9" t="s">
        <v>19</v>
      </c>
      <c r="I530" s="9"/>
      <c r="J530" s="9"/>
      <c r="K530" s="12">
        <v>25.0</v>
      </c>
      <c r="L530" s="9"/>
      <c r="M530" s="9" t="s">
        <v>19</v>
      </c>
      <c r="N530" s="9"/>
      <c r="O530" s="11" t="s">
        <v>1341</v>
      </c>
      <c r="P530" s="11" t="s">
        <v>164</v>
      </c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ht="15.75" customHeight="1">
      <c r="A531" s="11" t="s">
        <v>1342</v>
      </c>
      <c r="B531" s="9" t="s">
        <v>129</v>
      </c>
      <c r="C531" s="9">
        <v>1.0</v>
      </c>
      <c r="D531" s="10" t="s">
        <v>70</v>
      </c>
      <c r="E531" s="9">
        <v>3.0</v>
      </c>
      <c r="F531" s="9" t="s">
        <v>345</v>
      </c>
      <c r="G531" s="11" t="s">
        <v>41</v>
      </c>
      <c r="H531" s="9"/>
      <c r="I531" s="9" t="s">
        <v>19</v>
      </c>
      <c r="J531" s="9"/>
      <c r="K531" s="12">
        <v>20.0</v>
      </c>
      <c r="L531" s="9" t="s">
        <v>19</v>
      </c>
      <c r="M531" s="9"/>
      <c r="N531" s="9"/>
      <c r="O531" s="11" t="s">
        <v>1343</v>
      </c>
      <c r="P531" s="11" t="s">
        <v>141</v>
      </c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ht="15.75" customHeight="1">
      <c r="A532" s="11" t="s">
        <v>1344</v>
      </c>
      <c r="B532" s="9" t="s">
        <v>243</v>
      </c>
      <c r="C532" s="9">
        <v>2.0</v>
      </c>
      <c r="D532" s="10" t="s">
        <v>46</v>
      </c>
      <c r="E532" s="9">
        <v>2.0</v>
      </c>
      <c r="F532" s="9">
        <v>6.0</v>
      </c>
      <c r="G532" s="11" t="s">
        <v>36</v>
      </c>
      <c r="H532" s="9" t="s">
        <v>19</v>
      </c>
      <c r="I532" s="9"/>
      <c r="J532" s="9"/>
      <c r="K532" s="12">
        <v>25.0</v>
      </c>
      <c r="L532" s="9"/>
      <c r="M532" s="9" t="s">
        <v>19</v>
      </c>
      <c r="N532" s="9"/>
      <c r="O532" s="11" t="s">
        <v>1345</v>
      </c>
      <c r="P532" s="11" t="s">
        <v>123</v>
      </c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ht="15.75" customHeight="1">
      <c r="A533" s="11" t="s">
        <v>1346</v>
      </c>
      <c r="B533" s="9" t="s">
        <v>525</v>
      </c>
      <c r="C533" s="9">
        <v>1.0</v>
      </c>
      <c r="D533" s="10" t="s">
        <v>55</v>
      </c>
      <c r="E533" s="9">
        <v>5.0</v>
      </c>
      <c r="F533" s="9">
        <v>9.0</v>
      </c>
      <c r="G533" s="11" t="s">
        <v>71</v>
      </c>
      <c r="H533" s="9"/>
      <c r="I533" s="9" t="s">
        <v>19</v>
      </c>
      <c r="J533" s="9"/>
      <c r="K533" s="12">
        <v>20.0</v>
      </c>
      <c r="L533" s="9"/>
      <c r="M533" s="9"/>
      <c r="N533" s="9" t="s">
        <v>19</v>
      </c>
      <c r="O533" s="11" t="s">
        <v>1347</v>
      </c>
      <c r="P533" s="11" t="s">
        <v>98</v>
      </c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ht="15.75" customHeight="1">
      <c r="A534" s="11" t="s">
        <v>1348</v>
      </c>
      <c r="B534" s="9" t="s">
        <v>240</v>
      </c>
      <c r="C534" s="9">
        <v>1.0</v>
      </c>
      <c r="D534" s="10" t="s">
        <v>24</v>
      </c>
      <c r="E534" s="9">
        <v>2.0</v>
      </c>
      <c r="F534" s="9">
        <v>8.0</v>
      </c>
      <c r="G534" s="11" t="s">
        <v>56</v>
      </c>
      <c r="H534" s="9" t="s">
        <v>19</v>
      </c>
      <c r="I534" s="9"/>
      <c r="J534" s="9"/>
      <c r="K534" s="12">
        <v>15.0</v>
      </c>
      <c r="L534" s="9" t="s">
        <v>19</v>
      </c>
      <c r="M534" s="9"/>
      <c r="N534" s="9"/>
      <c r="O534" s="11" t="s">
        <v>1349</v>
      </c>
      <c r="P534" s="11" t="s">
        <v>141</v>
      </c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ht="15.75" customHeight="1">
      <c r="A535" s="11" t="s">
        <v>1350</v>
      </c>
      <c r="B535" s="9" t="s">
        <v>219</v>
      </c>
      <c r="C535" s="9">
        <v>1.0</v>
      </c>
      <c r="D535" s="10" t="s">
        <v>46</v>
      </c>
      <c r="E535" s="9">
        <v>2.0</v>
      </c>
      <c r="F535" s="9">
        <v>5.0</v>
      </c>
      <c r="G535" s="11" t="s">
        <v>41</v>
      </c>
      <c r="H535" s="9" t="s">
        <v>19</v>
      </c>
      <c r="I535" s="9"/>
      <c r="J535" s="9"/>
      <c r="K535" s="12">
        <v>30.0</v>
      </c>
      <c r="L535" s="9"/>
      <c r="M535" s="9" t="s">
        <v>19</v>
      </c>
      <c r="N535" s="9"/>
      <c r="O535" s="11" t="s">
        <v>1351</v>
      </c>
      <c r="P535" s="11" t="s">
        <v>328</v>
      </c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ht="15.75" customHeight="1">
      <c r="A536" s="11" t="s">
        <v>1352</v>
      </c>
      <c r="B536" s="9" t="s">
        <v>587</v>
      </c>
      <c r="C536" s="9">
        <v>1.0</v>
      </c>
      <c r="D536" s="10" t="s">
        <v>24</v>
      </c>
      <c r="E536" s="9">
        <v>2.0</v>
      </c>
      <c r="F536" s="9">
        <v>5.0</v>
      </c>
      <c r="G536" s="11" t="s">
        <v>205</v>
      </c>
      <c r="H536" s="9" t="s">
        <v>19</v>
      </c>
      <c r="I536" s="9"/>
      <c r="J536" s="9"/>
      <c r="K536" s="12">
        <v>35.0</v>
      </c>
      <c r="L536" s="9"/>
      <c r="M536" s="9"/>
      <c r="N536" s="9" t="s">
        <v>19</v>
      </c>
      <c r="O536" s="11" t="s">
        <v>1353</v>
      </c>
      <c r="P536" s="11" t="s">
        <v>444</v>
      </c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ht="15.75" customHeight="1">
      <c r="A537" s="11" t="s">
        <v>1354</v>
      </c>
      <c r="B537" s="9" t="s">
        <v>492</v>
      </c>
      <c r="C537" s="9">
        <v>1.0</v>
      </c>
      <c r="D537" s="10" t="s">
        <v>167</v>
      </c>
      <c r="E537" s="9">
        <v>3.0</v>
      </c>
      <c r="F537" s="9">
        <v>8.0</v>
      </c>
      <c r="G537" s="11" t="s">
        <v>36</v>
      </c>
      <c r="H537" s="9"/>
      <c r="I537" s="9" t="s">
        <v>19</v>
      </c>
      <c r="J537" s="9"/>
      <c r="K537" s="12">
        <v>20.0</v>
      </c>
      <c r="L537" s="9" t="s">
        <v>19</v>
      </c>
      <c r="M537" s="9"/>
      <c r="N537" s="9"/>
      <c r="O537" s="11" t="s">
        <v>1355</v>
      </c>
      <c r="P537" s="11" t="s">
        <v>21</v>
      </c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ht="15.75" customHeight="1">
      <c r="A538" s="15" t="s">
        <v>1356</v>
      </c>
      <c r="B538" s="13" t="s">
        <v>1357</v>
      </c>
      <c r="C538" s="13">
        <v>2.0</v>
      </c>
      <c r="D538" s="16" t="s">
        <v>167</v>
      </c>
      <c r="E538" s="13">
        <v>3.0</v>
      </c>
      <c r="F538" s="13">
        <v>6.0</v>
      </c>
      <c r="G538" s="15" t="s">
        <v>18</v>
      </c>
      <c r="H538" s="13" t="s">
        <v>66</v>
      </c>
      <c r="I538" s="9"/>
      <c r="J538" s="9"/>
      <c r="K538" s="19">
        <v>30.0</v>
      </c>
      <c r="L538" s="13" t="s">
        <v>19</v>
      </c>
      <c r="M538" s="9"/>
      <c r="N538" s="9"/>
      <c r="O538" s="15" t="s">
        <v>1358</v>
      </c>
      <c r="P538" s="15" t="s">
        <v>1359</v>
      </c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ht="15.75" customHeight="1">
      <c r="A539" s="15" t="s">
        <v>1360</v>
      </c>
      <c r="B539" s="9" t="s">
        <v>50</v>
      </c>
      <c r="C539" s="9">
        <v>1.0</v>
      </c>
      <c r="D539" s="10" t="s">
        <v>765</v>
      </c>
      <c r="E539" s="9">
        <v>3.0</v>
      </c>
      <c r="F539" s="9">
        <v>5.0</v>
      </c>
      <c r="G539" s="11" t="s">
        <v>18</v>
      </c>
      <c r="H539" s="9" t="s">
        <v>19</v>
      </c>
      <c r="I539" s="9"/>
      <c r="J539" s="9"/>
      <c r="K539" s="12">
        <v>25.0</v>
      </c>
      <c r="L539" s="9"/>
      <c r="M539" s="9" t="s">
        <v>19</v>
      </c>
      <c r="N539" s="9"/>
      <c r="O539" s="11" t="s">
        <v>1361</v>
      </c>
      <c r="P539" s="11" t="s">
        <v>141</v>
      </c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ht="15.75" customHeight="1">
      <c r="A540" s="11" t="s">
        <v>1362</v>
      </c>
      <c r="B540" s="9" t="s">
        <v>199</v>
      </c>
      <c r="C540" s="9">
        <v>2.0</v>
      </c>
      <c r="D540" s="10" t="s">
        <v>24</v>
      </c>
      <c r="E540" s="9">
        <v>2.0</v>
      </c>
      <c r="F540" s="9">
        <v>4.0</v>
      </c>
      <c r="G540" s="11" t="s">
        <v>135</v>
      </c>
      <c r="H540" s="9" t="s">
        <v>19</v>
      </c>
      <c r="I540" s="9"/>
      <c r="J540" s="9"/>
      <c r="K540" s="12">
        <v>30.0</v>
      </c>
      <c r="L540" s="9"/>
      <c r="M540" s="9"/>
      <c r="N540" s="9" t="s">
        <v>19</v>
      </c>
      <c r="O540" s="11" t="s">
        <v>1363</v>
      </c>
      <c r="P540" s="11" t="s">
        <v>638</v>
      </c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ht="15.75" customHeight="1">
      <c r="A541" s="11" t="s">
        <v>1364</v>
      </c>
      <c r="B541" s="9" t="s">
        <v>525</v>
      </c>
      <c r="C541" s="9">
        <v>1.0</v>
      </c>
      <c r="D541" s="10" t="s">
        <v>61</v>
      </c>
      <c r="E541" s="9">
        <v>4.0</v>
      </c>
      <c r="F541" s="9">
        <v>8.0</v>
      </c>
      <c r="G541" s="11" t="s">
        <v>56</v>
      </c>
      <c r="H541" s="9" t="s">
        <v>19</v>
      </c>
      <c r="I541" s="9"/>
      <c r="J541" s="9"/>
      <c r="K541" s="12">
        <v>25.0</v>
      </c>
      <c r="L541" s="9"/>
      <c r="M541" s="9" t="s">
        <v>19</v>
      </c>
      <c r="N541" s="9"/>
      <c r="O541" s="11" t="s">
        <v>1365</v>
      </c>
      <c r="P541" s="11" t="s">
        <v>21</v>
      </c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ht="15.75" customHeight="1">
      <c r="A542" s="11" t="s">
        <v>1366</v>
      </c>
      <c r="B542" s="9" t="s">
        <v>199</v>
      </c>
      <c r="C542" s="9">
        <v>1.0</v>
      </c>
      <c r="D542" s="10" t="s">
        <v>93</v>
      </c>
      <c r="E542" s="9">
        <v>3.0</v>
      </c>
      <c r="F542" s="9">
        <v>4.0</v>
      </c>
      <c r="G542" s="11" t="s">
        <v>62</v>
      </c>
      <c r="H542" s="9" t="s">
        <v>19</v>
      </c>
      <c r="I542" s="9"/>
      <c r="J542" s="9"/>
      <c r="K542" s="12">
        <v>20.0</v>
      </c>
      <c r="L542" s="9"/>
      <c r="M542" s="9"/>
      <c r="N542" s="9" t="s">
        <v>19</v>
      </c>
      <c r="O542" s="11" t="s">
        <v>1367</v>
      </c>
      <c r="P542" s="11" t="s">
        <v>1368</v>
      </c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ht="15.75" customHeight="1">
      <c r="A543" s="11" t="s">
        <v>1369</v>
      </c>
      <c r="B543" s="9" t="s">
        <v>16</v>
      </c>
      <c r="C543" s="9">
        <v>1.0</v>
      </c>
      <c r="D543" s="10" t="s">
        <v>167</v>
      </c>
      <c r="E543" s="9">
        <v>3.0</v>
      </c>
      <c r="F543" s="9">
        <v>5.0</v>
      </c>
      <c r="G543" s="11" t="s">
        <v>41</v>
      </c>
      <c r="H543" s="9"/>
      <c r="I543" s="9" t="s">
        <v>19</v>
      </c>
      <c r="J543" s="9"/>
      <c r="K543" s="12">
        <v>20.0</v>
      </c>
      <c r="L543" s="9"/>
      <c r="M543" s="9" t="s">
        <v>19</v>
      </c>
      <c r="N543" s="9"/>
      <c r="O543" s="11" t="s">
        <v>1370</v>
      </c>
      <c r="P543" s="11" t="s">
        <v>577</v>
      </c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ht="15.75" customHeight="1">
      <c r="A544" s="11" t="s">
        <v>1371</v>
      </c>
      <c r="B544" s="9" t="s">
        <v>397</v>
      </c>
      <c r="C544" s="9">
        <v>1.0</v>
      </c>
      <c r="D544" s="10" t="s">
        <v>115</v>
      </c>
      <c r="E544" s="9">
        <v>3.0</v>
      </c>
      <c r="F544" s="9">
        <v>5.0</v>
      </c>
      <c r="G544" s="11" t="s">
        <v>135</v>
      </c>
      <c r="H544" s="9" t="s">
        <v>19</v>
      </c>
      <c r="I544" s="9"/>
      <c r="J544" s="9"/>
      <c r="K544" s="12">
        <v>25.0</v>
      </c>
      <c r="L544" s="9"/>
      <c r="M544" s="9" t="s">
        <v>19</v>
      </c>
      <c r="N544" s="9"/>
      <c r="O544" s="11" t="s">
        <v>1372</v>
      </c>
      <c r="P544" s="11" t="s">
        <v>98</v>
      </c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ht="15.75" customHeight="1">
      <c r="A545" s="11" t="s">
        <v>1373</v>
      </c>
      <c r="B545" s="9" t="s">
        <v>1374</v>
      </c>
      <c r="C545" s="9">
        <v>1.0</v>
      </c>
      <c r="D545" s="10" t="s">
        <v>46</v>
      </c>
      <c r="E545" s="9">
        <v>2.0</v>
      </c>
      <c r="F545" s="9">
        <v>4.0</v>
      </c>
      <c r="G545" s="11" t="s">
        <v>1062</v>
      </c>
      <c r="H545" s="9" t="s">
        <v>19</v>
      </c>
      <c r="I545" s="9"/>
      <c r="J545" s="9"/>
      <c r="K545" s="12">
        <v>20.0</v>
      </c>
      <c r="L545" s="9"/>
      <c r="M545" s="9" t="s">
        <v>19</v>
      </c>
      <c r="N545" s="9"/>
      <c r="O545" s="11" t="s">
        <v>1375</v>
      </c>
      <c r="P545" s="11" t="s">
        <v>123</v>
      </c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ht="15.75" customHeight="1">
      <c r="A546" s="11" t="s">
        <v>1376</v>
      </c>
      <c r="B546" s="9" t="s">
        <v>476</v>
      </c>
      <c r="C546" s="9">
        <v>1.0</v>
      </c>
      <c r="D546" s="10" t="s">
        <v>24</v>
      </c>
      <c r="E546" s="9">
        <v>2.0</v>
      </c>
      <c r="F546" s="9">
        <v>2.0</v>
      </c>
      <c r="G546" s="11" t="s">
        <v>71</v>
      </c>
      <c r="H546" s="9" t="s">
        <v>19</v>
      </c>
      <c r="I546" s="9"/>
      <c r="J546" s="9"/>
      <c r="K546" s="12">
        <v>30.0</v>
      </c>
      <c r="L546" s="9"/>
      <c r="M546" s="9"/>
      <c r="N546" s="9" t="s">
        <v>19</v>
      </c>
      <c r="O546" s="11" t="s">
        <v>1377</v>
      </c>
      <c r="P546" s="11" t="s">
        <v>202</v>
      </c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ht="15.75" customHeight="1">
      <c r="A547" s="11" t="s">
        <v>1378</v>
      </c>
      <c r="B547" s="9" t="s">
        <v>45</v>
      </c>
      <c r="C547" s="9">
        <v>1.0</v>
      </c>
      <c r="D547" s="10" t="s">
        <v>46</v>
      </c>
      <c r="E547" s="9">
        <v>3.0</v>
      </c>
      <c r="F547" s="9">
        <v>6.0</v>
      </c>
      <c r="G547" s="11" t="s">
        <v>205</v>
      </c>
      <c r="H547" s="9"/>
      <c r="I547" s="9" t="s">
        <v>19</v>
      </c>
      <c r="J547" s="9"/>
      <c r="K547" s="12">
        <v>25.0</v>
      </c>
      <c r="L547" s="9"/>
      <c r="M547" s="9" t="s">
        <v>19</v>
      </c>
      <c r="N547" s="9"/>
      <c r="O547" s="11" t="s">
        <v>508</v>
      </c>
      <c r="P547" s="11" t="s">
        <v>328</v>
      </c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ht="15.75" customHeight="1">
      <c r="A548" s="11" t="s">
        <v>1379</v>
      </c>
      <c r="B548" s="9" t="s">
        <v>1380</v>
      </c>
      <c r="C548" s="9">
        <v>1.0</v>
      </c>
      <c r="D548" s="10" t="s">
        <v>70</v>
      </c>
      <c r="E548" s="9">
        <v>2.0</v>
      </c>
      <c r="F548" s="9">
        <v>5.0</v>
      </c>
      <c r="G548" s="11" t="s">
        <v>135</v>
      </c>
      <c r="H548" s="9" t="s">
        <v>19</v>
      </c>
      <c r="I548" s="9"/>
      <c r="J548" s="9"/>
      <c r="K548" s="12">
        <v>30.0</v>
      </c>
      <c r="L548" s="9"/>
      <c r="M548" s="9" t="s">
        <v>19</v>
      </c>
      <c r="N548" s="9"/>
      <c r="O548" s="11" t="s">
        <v>1381</v>
      </c>
      <c r="P548" s="11" t="s">
        <v>1382</v>
      </c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ht="15.75" customHeight="1">
      <c r="A549" s="11" t="s">
        <v>1383</v>
      </c>
      <c r="B549" s="9" t="s">
        <v>370</v>
      </c>
      <c r="C549" s="9">
        <v>1.0</v>
      </c>
      <c r="D549" s="10" t="s">
        <v>794</v>
      </c>
      <c r="E549" s="9">
        <v>2.0</v>
      </c>
      <c r="F549" s="9">
        <v>6.0</v>
      </c>
      <c r="G549" s="11" t="s">
        <v>36</v>
      </c>
      <c r="H549" s="9"/>
      <c r="I549" s="9" t="s">
        <v>19</v>
      </c>
      <c r="J549" s="9"/>
      <c r="K549" s="12">
        <v>15.0</v>
      </c>
      <c r="L549" s="9" t="s">
        <v>19</v>
      </c>
      <c r="M549" s="9"/>
      <c r="N549" s="9"/>
      <c r="O549" s="11" t="s">
        <v>1384</v>
      </c>
      <c r="P549" s="11" t="s">
        <v>1385</v>
      </c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ht="15.75" customHeight="1">
      <c r="A550" s="11" t="s">
        <v>1386</v>
      </c>
      <c r="B550" s="9" t="s">
        <v>298</v>
      </c>
      <c r="C550" s="9">
        <v>1.0</v>
      </c>
      <c r="D550" s="10" t="s">
        <v>70</v>
      </c>
      <c r="E550" s="9">
        <v>2.0</v>
      </c>
      <c r="F550" s="9">
        <v>6.0</v>
      </c>
      <c r="G550" s="11" t="s">
        <v>41</v>
      </c>
      <c r="H550" s="9" t="s">
        <v>19</v>
      </c>
      <c r="I550" s="9"/>
      <c r="J550" s="9"/>
      <c r="K550" s="12">
        <v>20.0</v>
      </c>
      <c r="L550" s="9"/>
      <c r="M550" s="9"/>
      <c r="N550" s="9" t="s">
        <v>19</v>
      </c>
      <c r="O550" s="11" t="s">
        <v>1387</v>
      </c>
      <c r="P550" s="11" t="s">
        <v>1388</v>
      </c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ht="15.75" customHeight="1">
      <c r="A551" s="11" t="s">
        <v>1389</v>
      </c>
      <c r="B551" s="9" t="s">
        <v>173</v>
      </c>
      <c r="C551" s="9">
        <v>1.0</v>
      </c>
      <c r="D551" s="10" t="s">
        <v>35</v>
      </c>
      <c r="E551" s="9">
        <v>2.0</v>
      </c>
      <c r="F551" s="9">
        <v>5.0</v>
      </c>
      <c r="G551" s="11" t="s">
        <v>18</v>
      </c>
      <c r="H551" s="9" t="s">
        <v>19</v>
      </c>
      <c r="I551" s="9"/>
      <c r="J551" s="9"/>
      <c r="K551" s="12">
        <v>25.0</v>
      </c>
      <c r="L551" s="9" t="s">
        <v>19</v>
      </c>
      <c r="M551" s="9"/>
      <c r="N551" s="9"/>
      <c r="O551" s="11" t="s">
        <v>1390</v>
      </c>
      <c r="P551" s="11" t="s">
        <v>38</v>
      </c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ht="15.75" customHeight="1">
      <c r="A552" s="11" t="s">
        <v>1391</v>
      </c>
      <c r="B552" s="9" t="s">
        <v>1392</v>
      </c>
      <c r="C552" s="9">
        <v>2.0</v>
      </c>
      <c r="D552" s="10" t="s">
        <v>70</v>
      </c>
      <c r="E552" s="9">
        <v>2.0</v>
      </c>
      <c r="F552" s="9">
        <v>6.0</v>
      </c>
      <c r="G552" s="11" t="s">
        <v>135</v>
      </c>
      <c r="H552" s="9" t="s">
        <v>19</v>
      </c>
      <c r="I552" s="9"/>
      <c r="J552" s="9"/>
      <c r="K552" s="12">
        <v>30.0</v>
      </c>
      <c r="L552" s="9"/>
      <c r="M552" s="9" t="s">
        <v>19</v>
      </c>
      <c r="N552" s="9"/>
      <c r="O552" s="11" t="s">
        <v>1393</v>
      </c>
      <c r="P552" s="11" t="s">
        <v>323</v>
      </c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ht="15.75" customHeight="1">
      <c r="A553" s="11" t="s">
        <v>1394</v>
      </c>
      <c r="B553" s="9" t="s">
        <v>1189</v>
      </c>
      <c r="C553" s="9">
        <v>1.0</v>
      </c>
      <c r="D553" s="10" t="s">
        <v>70</v>
      </c>
      <c r="E553" s="9">
        <v>2.0</v>
      </c>
      <c r="F553" s="9">
        <v>6.0</v>
      </c>
      <c r="G553" s="11" t="s">
        <v>135</v>
      </c>
      <c r="H553" s="9" t="s">
        <v>19</v>
      </c>
      <c r="I553" s="9"/>
      <c r="J553" s="9"/>
      <c r="K553" s="12">
        <v>35.0</v>
      </c>
      <c r="L553" s="9"/>
      <c r="M553" s="9" t="s">
        <v>19</v>
      </c>
      <c r="N553" s="9"/>
      <c r="O553" s="11" t="s">
        <v>1395</v>
      </c>
      <c r="P553" s="11" t="s">
        <v>323</v>
      </c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ht="15.75" customHeight="1">
      <c r="A554" s="11" t="s">
        <v>1396</v>
      </c>
      <c r="B554" s="9" t="s">
        <v>50</v>
      </c>
      <c r="C554" s="9">
        <v>1.0</v>
      </c>
      <c r="D554" s="10" t="s">
        <v>70</v>
      </c>
      <c r="E554" s="9">
        <v>3.0</v>
      </c>
      <c r="F554" s="9">
        <v>5.0</v>
      </c>
      <c r="G554" s="11" t="s">
        <v>56</v>
      </c>
      <c r="H554" s="9" t="s">
        <v>66</v>
      </c>
      <c r="I554" s="9"/>
      <c r="J554" s="9"/>
      <c r="K554" s="12">
        <v>25.0</v>
      </c>
      <c r="L554" s="9"/>
      <c r="M554" s="9" t="s">
        <v>19</v>
      </c>
      <c r="N554" s="9"/>
      <c r="O554" s="11" t="s">
        <v>1397</v>
      </c>
      <c r="P554" s="11" t="s">
        <v>228</v>
      </c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ht="15.75" customHeight="1">
      <c r="A555" s="11" t="s">
        <v>1398</v>
      </c>
      <c r="B555" s="9" t="s">
        <v>54</v>
      </c>
      <c r="C555" s="9">
        <v>1.0</v>
      </c>
      <c r="D555" s="10" t="s">
        <v>167</v>
      </c>
      <c r="E555" s="9">
        <v>3.0</v>
      </c>
      <c r="F555" s="9">
        <v>8.0</v>
      </c>
      <c r="G555" s="11" t="s">
        <v>36</v>
      </c>
      <c r="H555" s="9"/>
      <c r="I555" s="9"/>
      <c r="J555" s="9"/>
      <c r="K555" s="12">
        <v>20.0</v>
      </c>
      <c r="L555" s="9"/>
      <c r="M555" s="9"/>
      <c r="N555" s="9"/>
      <c r="O555" s="11" t="s">
        <v>1399</v>
      </c>
      <c r="P555" s="11" t="s">
        <v>482</v>
      </c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ht="15.75" customHeight="1">
      <c r="A556" s="11" t="s">
        <v>1400</v>
      </c>
      <c r="B556" s="9" t="s">
        <v>139</v>
      </c>
      <c r="C556" s="9">
        <v>1.0</v>
      </c>
      <c r="D556" s="10" t="s">
        <v>130</v>
      </c>
      <c r="E556" s="9">
        <v>2.0</v>
      </c>
      <c r="F556" s="9">
        <v>2.0</v>
      </c>
      <c r="G556" s="11" t="s">
        <v>135</v>
      </c>
      <c r="H556" s="9" t="s">
        <v>19</v>
      </c>
      <c r="I556" s="9"/>
      <c r="J556" s="9"/>
      <c r="K556" s="12">
        <v>20.0</v>
      </c>
      <c r="L556" s="9"/>
      <c r="M556" s="9" t="s">
        <v>19</v>
      </c>
      <c r="N556" s="9"/>
      <c r="O556" s="11" t="s">
        <v>1225</v>
      </c>
      <c r="P556" s="11" t="s">
        <v>21</v>
      </c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ht="15.75" customHeight="1">
      <c r="A557" s="11" t="s">
        <v>1401</v>
      </c>
      <c r="B557" s="9" t="s">
        <v>1402</v>
      </c>
      <c r="C557" s="9">
        <v>4.0</v>
      </c>
      <c r="D557" s="10" t="s">
        <v>46</v>
      </c>
      <c r="E557" s="9">
        <v>3.0</v>
      </c>
      <c r="F557" s="9">
        <v>5.0</v>
      </c>
      <c r="G557" s="11" t="s">
        <v>41</v>
      </c>
      <c r="H557" s="9"/>
      <c r="I557" s="9"/>
      <c r="J557" s="9" t="s">
        <v>19</v>
      </c>
      <c r="K557" s="12">
        <v>15.0</v>
      </c>
      <c r="L557" s="9"/>
      <c r="M557" s="9"/>
      <c r="N557" s="9" t="s">
        <v>19</v>
      </c>
      <c r="O557" s="11" t="s">
        <v>1306</v>
      </c>
      <c r="P557" s="11" t="s">
        <v>21</v>
      </c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ht="15.75" customHeight="1">
      <c r="A558" s="11" t="s">
        <v>1403</v>
      </c>
      <c r="B558" s="9" t="s">
        <v>50</v>
      </c>
      <c r="C558" s="9">
        <v>1.0</v>
      </c>
      <c r="D558" s="10" t="s">
        <v>167</v>
      </c>
      <c r="E558" s="9">
        <v>4.0</v>
      </c>
      <c r="F558" s="9" t="s">
        <v>1404</v>
      </c>
      <c r="G558" s="11" t="s">
        <v>18</v>
      </c>
      <c r="H558" s="9"/>
      <c r="I558" s="9" t="s">
        <v>19</v>
      </c>
      <c r="J558" s="9"/>
      <c r="K558" s="12">
        <v>15.0</v>
      </c>
      <c r="L558" s="9" t="s">
        <v>19</v>
      </c>
      <c r="M558" s="9"/>
      <c r="N558" s="9"/>
      <c r="O558" s="11" t="s">
        <v>1405</v>
      </c>
      <c r="P558" s="11" t="s">
        <v>107</v>
      </c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ht="15.75" customHeight="1">
      <c r="A559" s="11" t="s">
        <v>1406</v>
      </c>
      <c r="B559" s="9" t="s">
        <v>50</v>
      </c>
      <c r="C559" s="9">
        <v>1.0</v>
      </c>
      <c r="D559" s="10" t="s">
        <v>167</v>
      </c>
      <c r="E559" s="9">
        <v>4.0</v>
      </c>
      <c r="F559" s="9" t="s">
        <v>1404</v>
      </c>
      <c r="G559" s="11" t="s">
        <v>18</v>
      </c>
      <c r="H559" s="9"/>
      <c r="I559" s="9" t="s">
        <v>19</v>
      </c>
      <c r="J559" s="9"/>
      <c r="K559" s="12">
        <v>15.0</v>
      </c>
      <c r="L559" s="9" t="s">
        <v>19</v>
      </c>
      <c r="M559" s="9"/>
      <c r="N559" s="9"/>
      <c r="O559" s="11" t="s">
        <v>1405</v>
      </c>
      <c r="P559" s="11" t="s">
        <v>107</v>
      </c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ht="15.75" customHeight="1">
      <c r="A560" s="11" t="s">
        <v>1407</v>
      </c>
      <c r="B560" s="9" t="s">
        <v>50</v>
      </c>
      <c r="C560" s="9">
        <v>1.0</v>
      </c>
      <c r="D560" s="10" t="s">
        <v>167</v>
      </c>
      <c r="E560" s="9">
        <v>4.0</v>
      </c>
      <c r="F560" s="9" t="s">
        <v>1404</v>
      </c>
      <c r="G560" s="11" t="s">
        <v>18</v>
      </c>
      <c r="H560" s="9"/>
      <c r="I560" s="9" t="s">
        <v>19</v>
      </c>
      <c r="J560" s="9"/>
      <c r="K560" s="12">
        <v>15.0</v>
      </c>
      <c r="L560" s="9" t="s">
        <v>19</v>
      </c>
      <c r="M560" s="9"/>
      <c r="N560" s="9"/>
      <c r="O560" s="11" t="s">
        <v>1405</v>
      </c>
      <c r="P560" s="11" t="s">
        <v>107</v>
      </c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ht="15.75" customHeight="1">
      <c r="A561" s="11" t="s">
        <v>1408</v>
      </c>
      <c r="B561" s="9" t="s">
        <v>139</v>
      </c>
      <c r="C561" s="9">
        <v>1.0</v>
      </c>
      <c r="D561" s="10" t="s">
        <v>1409</v>
      </c>
      <c r="E561" s="9">
        <v>2.0</v>
      </c>
      <c r="F561" s="9">
        <v>2.0</v>
      </c>
      <c r="G561" s="11" t="s">
        <v>135</v>
      </c>
      <c r="H561" s="9" t="s">
        <v>19</v>
      </c>
      <c r="I561" s="9"/>
      <c r="J561" s="9"/>
      <c r="K561" s="12">
        <v>30.0</v>
      </c>
      <c r="L561" s="9"/>
      <c r="M561" s="9" t="s">
        <v>19</v>
      </c>
      <c r="N561" s="9"/>
      <c r="O561" s="11" t="s">
        <v>1225</v>
      </c>
      <c r="P561" s="11" t="s">
        <v>21</v>
      </c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ht="15.75" customHeight="1">
      <c r="A562" s="11" t="s">
        <v>1410</v>
      </c>
      <c r="B562" s="9" t="s">
        <v>452</v>
      </c>
      <c r="C562" s="9">
        <v>1.0</v>
      </c>
      <c r="D562" s="10" t="s">
        <v>1409</v>
      </c>
      <c r="E562" s="9">
        <v>2.0</v>
      </c>
      <c r="F562" s="9">
        <v>2.0</v>
      </c>
      <c r="G562" s="11" t="s">
        <v>135</v>
      </c>
      <c r="H562" s="9" t="s">
        <v>19</v>
      </c>
      <c r="I562" s="9"/>
      <c r="J562" s="9"/>
      <c r="K562" s="12">
        <v>40.0</v>
      </c>
      <c r="L562" s="9"/>
      <c r="M562" s="9" t="s">
        <v>19</v>
      </c>
      <c r="N562" s="9"/>
      <c r="O562" s="11" t="s">
        <v>1225</v>
      </c>
      <c r="P562" s="11" t="s">
        <v>21</v>
      </c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ht="15.75" customHeight="1">
      <c r="A563" s="11" t="s">
        <v>1411</v>
      </c>
      <c r="B563" s="9" t="s">
        <v>139</v>
      </c>
      <c r="C563" s="9">
        <v>1.0</v>
      </c>
      <c r="D563" s="10" t="s">
        <v>1409</v>
      </c>
      <c r="E563" s="9">
        <v>2.0</v>
      </c>
      <c r="F563" s="9">
        <v>2.0</v>
      </c>
      <c r="G563" s="11" t="s">
        <v>135</v>
      </c>
      <c r="H563" s="9" t="s">
        <v>19</v>
      </c>
      <c r="I563" s="9"/>
      <c r="J563" s="9"/>
      <c r="K563" s="12">
        <v>20.0</v>
      </c>
      <c r="L563" s="9"/>
      <c r="M563" s="9" t="s">
        <v>19</v>
      </c>
      <c r="N563" s="9"/>
      <c r="O563" s="11" t="s">
        <v>1225</v>
      </c>
      <c r="P563" s="11" t="s">
        <v>21</v>
      </c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ht="15.75" customHeight="1">
      <c r="A564" s="11" t="s">
        <v>1412</v>
      </c>
      <c r="B564" s="9" t="s">
        <v>1413</v>
      </c>
      <c r="C564" s="9">
        <v>2.0</v>
      </c>
      <c r="D564" s="10" t="s">
        <v>115</v>
      </c>
      <c r="E564" s="9">
        <v>4.0</v>
      </c>
      <c r="F564" s="9">
        <v>7.0</v>
      </c>
      <c r="G564" s="11" t="s">
        <v>18</v>
      </c>
      <c r="H564" s="9"/>
      <c r="I564" s="9"/>
      <c r="J564" s="9" t="s">
        <v>19</v>
      </c>
      <c r="K564" s="12">
        <v>20.0</v>
      </c>
      <c r="L564" s="9" t="s">
        <v>19</v>
      </c>
      <c r="M564" s="9"/>
      <c r="N564" s="9"/>
      <c r="O564" s="11" t="s">
        <v>1414</v>
      </c>
      <c r="P564" s="11" t="s">
        <v>141</v>
      </c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ht="15.75" customHeight="1">
      <c r="A565" s="11" t="s">
        <v>1415</v>
      </c>
      <c r="B565" s="9" t="s">
        <v>224</v>
      </c>
      <c r="C565" s="9">
        <v>1.0</v>
      </c>
      <c r="D565" s="10" t="s">
        <v>115</v>
      </c>
      <c r="E565" s="9">
        <v>4.0</v>
      </c>
      <c r="F565" s="9">
        <v>7.0</v>
      </c>
      <c r="G565" s="11" t="s">
        <v>18</v>
      </c>
      <c r="H565" s="9"/>
      <c r="I565" s="9"/>
      <c r="J565" s="9" t="s">
        <v>19</v>
      </c>
      <c r="K565" s="12">
        <v>20.0</v>
      </c>
      <c r="L565" s="9" t="s">
        <v>19</v>
      </c>
      <c r="M565" s="9"/>
      <c r="N565" s="9"/>
      <c r="O565" s="11" t="s">
        <v>1414</v>
      </c>
      <c r="P565" s="11" t="s">
        <v>141</v>
      </c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ht="15.75" customHeight="1">
      <c r="A566" s="11" t="s">
        <v>1416</v>
      </c>
      <c r="B566" s="9" t="s">
        <v>1413</v>
      </c>
      <c r="C566" s="9">
        <v>2.0</v>
      </c>
      <c r="D566" s="10" t="s">
        <v>115</v>
      </c>
      <c r="E566" s="9">
        <v>4.0</v>
      </c>
      <c r="F566" s="9">
        <v>7.0</v>
      </c>
      <c r="G566" s="11" t="s">
        <v>18</v>
      </c>
      <c r="H566" s="9"/>
      <c r="I566" s="9"/>
      <c r="J566" s="9" t="s">
        <v>19</v>
      </c>
      <c r="K566" s="12">
        <v>20.0</v>
      </c>
      <c r="L566" s="9" t="s">
        <v>19</v>
      </c>
      <c r="M566" s="9"/>
      <c r="N566" s="9"/>
      <c r="O566" s="11" t="s">
        <v>1414</v>
      </c>
      <c r="P566" s="11" t="s">
        <v>141</v>
      </c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ht="15.75" customHeight="1">
      <c r="A567" s="11" t="s">
        <v>1417</v>
      </c>
      <c r="B567" s="9" t="s">
        <v>224</v>
      </c>
      <c r="C567" s="9">
        <v>1.0</v>
      </c>
      <c r="D567" s="10" t="s">
        <v>115</v>
      </c>
      <c r="E567" s="9">
        <v>4.0</v>
      </c>
      <c r="F567" s="9">
        <v>7.0</v>
      </c>
      <c r="G567" s="11" t="s">
        <v>18</v>
      </c>
      <c r="H567" s="9"/>
      <c r="I567" s="9"/>
      <c r="J567" s="9" t="s">
        <v>19</v>
      </c>
      <c r="K567" s="12">
        <v>20.0</v>
      </c>
      <c r="L567" s="9" t="s">
        <v>19</v>
      </c>
      <c r="M567" s="9"/>
      <c r="N567" s="9"/>
      <c r="O567" s="11" t="s">
        <v>1414</v>
      </c>
      <c r="P567" s="11" t="s">
        <v>141</v>
      </c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ht="15.75" customHeight="1">
      <c r="A568" s="11" t="s">
        <v>1418</v>
      </c>
      <c r="B568" s="9" t="s">
        <v>1402</v>
      </c>
      <c r="C568" s="9">
        <v>3.0</v>
      </c>
      <c r="D568" s="10" t="s">
        <v>643</v>
      </c>
      <c r="E568" s="9" t="s">
        <v>1038</v>
      </c>
      <c r="F568" s="9" t="s">
        <v>1038</v>
      </c>
      <c r="G568" s="11" t="s">
        <v>135</v>
      </c>
      <c r="H568" s="9"/>
      <c r="I568" s="9"/>
      <c r="J568" s="9" t="s">
        <v>19</v>
      </c>
      <c r="K568" s="12">
        <v>5.0</v>
      </c>
      <c r="L568" s="9" t="s">
        <v>19</v>
      </c>
      <c r="M568" s="9"/>
      <c r="N568" s="9"/>
      <c r="O568" s="11" t="s">
        <v>1419</v>
      </c>
      <c r="P568" s="11" t="s">
        <v>21</v>
      </c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ht="15.75" customHeight="1">
      <c r="A569" s="11" t="s">
        <v>1420</v>
      </c>
      <c r="B569" s="9" t="s">
        <v>129</v>
      </c>
      <c r="C569" s="9">
        <v>1.0</v>
      </c>
      <c r="D569" s="10" t="s">
        <v>838</v>
      </c>
      <c r="E569" s="9" t="s">
        <v>367</v>
      </c>
      <c r="F569" s="9" t="s">
        <v>367</v>
      </c>
      <c r="G569" s="11" t="s">
        <v>18</v>
      </c>
      <c r="H569" s="9" t="s">
        <v>19</v>
      </c>
      <c r="I569" s="9"/>
      <c r="J569" s="9"/>
      <c r="K569" s="12">
        <v>10.0</v>
      </c>
      <c r="L569" s="9" t="s">
        <v>19</v>
      </c>
      <c r="M569" s="9"/>
      <c r="N569" s="9"/>
      <c r="O569" s="11" t="s">
        <v>1421</v>
      </c>
      <c r="P569" s="11" t="s">
        <v>107</v>
      </c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ht="15.75" customHeight="1">
      <c r="A570" s="11" t="s">
        <v>1422</v>
      </c>
      <c r="B570" s="9" t="s">
        <v>50</v>
      </c>
      <c r="C570" s="9">
        <v>1.0</v>
      </c>
      <c r="D570" s="10" t="s">
        <v>30</v>
      </c>
      <c r="E570" s="9">
        <v>2.0</v>
      </c>
      <c r="F570" s="9">
        <v>8.0</v>
      </c>
      <c r="G570" s="11" t="s">
        <v>56</v>
      </c>
      <c r="H570" s="9" t="s">
        <v>19</v>
      </c>
      <c r="I570" s="9"/>
      <c r="J570" s="9"/>
      <c r="K570" s="12">
        <v>20.0</v>
      </c>
      <c r="L570" s="9" t="s">
        <v>19</v>
      </c>
      <c r="M570" s="9"/>
      <c r="N570" s="9"/>
      <c r="O570" s="11" t="s">
        <v>1423</v>
      </c>
      <c r="P570" s="11" t="s">
        <v>27</v>
      </c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ht="15.75" customHeight="1">
      <c r="A571" s="11" t="s">
        <v>1422</v>
      </c>
      <c r="B571" s="9" t="s">
        <v>50</v>
      </c>
      <c r="C571" s="9">
        <v>1.0</v>
      </c>
      <c r="D571" s="10" t="s">
        <v>30</v>
      </c>
      <c r="E571" s="9">
        <v>2.0</v>
      </c>
      <c r="F571" s="9">
        <v>8.0</v>
      </c>
      <c r="G571" s="11" t="s">
        <v>56</v>
      </c>
      <c r="H571" s="9" t="s">
        <v>19</v>
      </c>
      <c r="I571" s="9"/>
      <c r="J571" s="9"/>
      <c r="K571" s="12">
        <v>20.0</v>
      </c>
      <c r="L571" s="9" t="s">
        <v>19</v>
      </c>
      <c r="M571" s="9"/>
      <c r="N571" s="9"/>
      <c r="O571" s="11" t="s">
        <v>1424</v>
      </c>
      <c r="P571" s="11" t="s">
        <v>27</v>
      </c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ht="15.75" customHeight="1">
      <c r="A572" s="11" t="s">
        <v>1425</v>
      </c>
      <c r="B572" s="9" t="s">
        <v>488</v>
      </c>
      <c r="C572" s="9">
        <v>1.0</v>
      </c>
      <c r="D572" s="10" t="s">
        <v>838</v>
      </c>
      <c r="E572" s="9">
        <v>3.0</v>
      </c>
      <c r="F572" s="9" t="s">
        <v>345</v>
      </c>
      <c r="G572" s="11" t="s">
        <v>135</v>
      </c>
      <c r="H572" s="9" t="s">
        <v>66</v>
      </c>
      <c r="I572" s="9"/>
      <c r="J572" s="9"/>
      <c r="K572" s="12">
        <v>20.0</v>
      </c>
      <c r="L572" s="9" t="s">
        <v>19</v>
      </c>
      <c r="M572" s="9"/>
      <c r="N572" s="9"/>
      <c r="O572" s="11" t="s">
        <v>1426</v>
      </c>
      <c r="P572" s="11" t="s">
        <v>1427</v>
      </c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ht="15.75" customHeight="1">
      <c r="A573" s="11" t="s">
        <v>1428</v>
      </c>
      <c r="B573" s="9" t="s">
        <v>129</v>
      </c>
      <c r="C573" s="9">
        <v>1.0</v>
      </c>
      <c r="D573" s="10" t="s">
        <v>17</v>
      </c>
      <c r="E573" s="9">
        <v>2.0</v>
      </c>
      <c r="F573" s="9">
        <v>2.0</v>
      </c>
      <c r="G573" s="11" t="s">
        <v>56</v>
      </c>
      <c r="H573" s="9" t="s">
        <v>19</v>
      </c>
      <c r="I573" s="9"/>
      <c r="J573" s="9"/>
      <c r="K573" s="12">
        <v>25.0</v>
      </c>
      <c r="L573" s="9" t="s">
        <v>19</v>
      </c>
      <c r="M573" s="9"/>
      <c r="N573" s="9"/>
      <c r="O573" s="11" t="s">
        <v>1429</v>
      </c>
      <c r="P573" s="11" t="s">
        <v>21</v>
      </c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ht="15.75" customHeight="1">
      <c r="A574" s="11" t="s">
        <v>1430</v>
      </c>
      <c r="B574" s="9" t="s">
        <v>1431</v>
      </c>
      <c r="C574" s="9">
        <v>1.0</v>
      </c>
      <c r="D574" s="10" t="s">
        <v>35</v>
      </c>
      <c r="E574" s="9">
        <v>2.0</v>
      </c>
      <c r="F574" s="9">
        <v>16.0</v>
      </c>
      <c r="G574" s="11" t="s">
        <v>18</v>
      </c>
      <c r="H574" s="9"/>
      <c r="I574" s="9" t="s">
        <v>19</v>
      </c>
      <c r="J574" s="9"/>
      <c r="K574" s="12">
        <v>20.0</v>
      </c>
      <c r="L574" s="9" t="s">
        <v>19</v>
      </c>
      <c r="M574" s="9"/>
      <c r="N574" s="9"/>
      <c r="O574" s="11" t="s">
        <v>1432</v>
      </c>
      <c r="P574" s="11" t="s">
        <v>32</v>
      </c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ht="15.75" customHeight="1">
      <c r="A575" s="11" t="s">
        <v>1433</v>
      </c>
      <c r="B575" s="9" t="s">
        <v>243</v>
      </c>
      <c r="C575" s="9">
        <v>1.0</v>
      </c>
      <c r="D575" s="10" t="s">
        <v>35</v>
      </c>
      <c r="E575" s="9">
        <v>2.0</v>
      </c>
      <c r="F575" s="9">
        <v>10.0</v>
      </c>
      <c r="G575" s="11" t="s">
        <v>56</v>
      </c>
      <c r="H575" s="9" t="s">
        <v>19</v>
      </c>
      <c r="I575" s="9"/>
      <c r="J575" s="9"/>
      <c r="K575" s="14">
        <v>25.0</v>
      </c>
      <c r="L575" s="9" t="s">
        <v>19</v>
      </c>
      <c r="M575" s="9"/>
      <c r="N575" s="9"/>
      <c r="O575" s="11" t="s">
        <v>1434</v>
      </c>
      <c r="P575" s="11" t="s">
        <v>21</v>
      </c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ht="15.75" customHeight="1">
      <c r="A576" s="11" t="s">
        <v>1435</v>
      </c>
      <c r="B576" s="9" t="s">
        <v>88</v>
      </c>
      <c r="C576" s="9">
        <v>1.0</v>
      </c>
      <c r="D576" s="10" t="s">
        <v>35</v>
      </c>
      <c r="E576" s="9">
        <v>2.0</v>
      </c>
      <c r="F576" s="9">
        <v>10.0</v>
      </c>
      <c r="G576" s="11" t="s">
        <v>56</v>
      </c>
      <c r="H576" s="9" t="s">
        <v>19</v>
      </c>
      <c r="I576" s="9"/>
      <c r="J576" s="9"/>
      <c r="K576" s="12">
        <v>25.0</v>
      </c>
      <c r="L576" s="9" t="s">
        <v>19</v>
      </c>
      <c r="M576" s="9"/>
      <c r="N576" s="9"/>
      <c r="O576" s="11" t="s">
        <v>1436</v>
      </c>
      <c r="P576" s="11" t="s">
        <v>21</v>
      </c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ht="15.75" customHeight="1">
      <c r="A577" s="11" t="s">
        <v>1437</v>
      </c>
      <c r="B577" s="9" t="s">
        <v>484</v>
      </c>
      <c r="C577" s="9">
        <v>5.0</v>
      </c>
      <c r="D577" s="10" t="s">
        <v>35</v>
      </c>
      <c r="E577" s="9">
        <v>2.0</v>
      </c>
      <c r="F577" s="9">
        <v>10.0</v>
      </c>
      <c r="G577" s="11" t="s">
        <v>56</v>
      </c>
      <c r="H577" s="9" t="s">
        <v>19</v>
      </c>
      <c r="I577" s="9"/>
      <c r="J577" s="9"/>
      <c r="K577" s="12">
        <v>15.0</v>
      </c>
      <c r="L577" s="9" t="s">
        <v>19</v>
      </c>
      <c r="M577" s="9"/>
      <c r="N577" s="9"/>
      <c r="O577" s="11" t="s">
        <v>1436</v>
      </c>
      <c r="P577" s="11" t="s">
        <v>21</v>
      </c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ht="15.75" customHeight="1">
      <c r="A578" s="11" t="s">
        <v>1438</v>
      </c>
      <c r="B578" s="9" t="s">
        <v>452</v>
      </c>
      <c r="C578" s="9">
        <v>1.0</v>
      </c>
      <c r="D578" s="10" t="s">
        <v>35</v>
      </c>
      <c r="E578" s="9">
        <v>2.0</v>
      </c>
      <c r="F578" s="9">
        <v>10.0</v>
      </c>
      <c r="G578" s="11" t="s">
        <v>56</v>
      </c>
      <c r="H578" s="9" t="s">
        <v>19</v>
      </c>
      <c r="I578" s="9"/>
      <c r="J578" s="9"/>
      <c r="K578" s="12">
        <v>10.0</v>
      </c>
      <c r="L578" s="9" t="s">
        <v>19</v>
      </c>
      <c r="M578" s="9"/>
      <c r="N578" s="9"/>
      <c r="O578" s="11" t="s">
        <v>1436</v>
      </c>
      <c r="P578" s="11" t="s">
        <v>21</v>
      </c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ht="15.75" customHeight="1">
      <c r="A579" s="11" t="s">
        <v>1439</v>
      </c>
      <c r="B579" s="9" t="s">
        <v>88</v>
      </c>
      <c r="C579" s="9">
        <v>1.0</v>
      </c>
      <c r="D579" s="10" t="s">
        <v>35</v>
      </c>
      <c r="E579" s="9">
        <v>2.0</v>
      </c>
      <c r="F579" s="9">
        <v>10.0</v>
      </c>
      <c r="G579" s="11" t="s">
        <v>56</v>
      </c>
      <c r="H579" s="9" t="s">
        <v>19</v>
      </c>
      <c r="I579" s="9"/>
      <c r="J579" s="9"/>
      <c r="K579" s="14">
        <v>10.0</v>
      </c>
      <c r="L579" s="9" t="s">
        <v>19</v>
      </c>
      <c r="M579" s="9"/>
      <c r="N579" s="9"/>
      <c r="O579" s="11" t="s">
        <v>1436</v>
      </c>
      <c r="P579" s="11" t="s">
        <v>21</v>
      </c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ht="15.75" customHeight="1">
      <c r="A580" s="11" t="s">
        <v>1440</v>
      </c>
      <c r="B580" s="9" t="s">
        <v>366</v>
      </c>
      <c r="C580" s="9">
        <v>1.0</v>
      </c>
      <c r="D580" s="10" t="s">
        <v>405</v>
      </c>
      <c r="E580" s="9">
        <v>2.0</v>
      </c>
      <c r="F580" s="9">
        <v>7.0</v>
      </c>
      <c r="G580" s="11" t="s">
        <v>1441</v>
      </c>
      <c r="H580" s="9" t="s">
        <v>19</v>
      </c>
      <c r="I580" s="9"/>
      <c r="J580" s="9"/>
      <c r="K580" s="12">
        <v>20.0</v>
      </c>
      <c r="L580" s="9"/>
      <c r="M580" s="9"/>
      <c r="N580" s="9" t="s">
        <v>19</v>
      </c>
      <c r="O580" s="11" t="s">
        <v>1442</v>
      </c>
      <c r="P580" s="11" t="s">
        <v>564</v>
      </c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ht="15.75" customHeight="1">
      <c r="A581" s="11" t="s">
        <v>1443</v>
      </c>
      <c r="B581" s="9" t="s">
        <v>208</v>
      </c>
      <c r="C581" s="9">
        <v>1.0</v>
      </c>
      <c r="D581" s="10" t="s">
        <v>405</v>
      </c>
      <c r="E581" s="9">
        <v>2.0</v>
      </c>
      <c r="F581" s="9">
        <v>7.0</v>
      </c>
      <c r="G581" s="11" t="s">
        <v>1441</v>
      </c>
      <c r="H581" s="9" t="s">
        <v>19</v>
      </c>
      <c r="I581" s="9"/>
      <c r="J581" s="9"/>
      <c r="K581" s="12">
        <v>30.0</v>
      </c>
      <c r="L581" s="9"/>
      <c r="M581" s="9"/>
      <c r="N581" s="9" t="s">
        <v>19</v>
      </c>
      <c r="O581" s="11" t="s">
        <v>1442</v>
      </c>
      <c r="P581" s="11" t="s">
        <v>564</v>
      </c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ht="15.75" customHeight="1">
      <c r="A582" s="11" t="s">
        <v>1444</v>
      </c>
      <c r="B582" s="9" t="s">
        <v>88</v>
      </c>
      <c r="C582" s="9">
        <v>1.0</v>
      </c>
      <c r="D582" s="10" t="s">
        <v>70</v>
      </c>
      <c r="E582" s="9">
        <v>2.0</v>
      </c>
      <c r="F582" s="9">
        <v>4.0</v>
      </c>
      <c r="G582" s="11" t="s">
        <v>56</v>
      </c>
      <c r="H582" s="9" t="s">
        <v>19</v>
      </c>
      <c r="I582" s="9"/>
      <c r="J582" s="9"/>
      <c r="K582" s="12">
        <v>35.0</v>
      </c>
      <c r="L582" s="9"/>
      <c r="M582" s="9" t="s">
        <v>19</v>
      </c>
      <c r="N582" s="9"/>
      <c r="O582" s="11" t="s">
        <v>1445</v>
      </c>
      <c r="P582" s="11" t="s">
        <v>21</v>
      </c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ht="15.75" customHeight="1">
      <c r="A583" s="11" t="s">
        <v>1446</v>
      </c>
      <c r="B583" s="9" t="s">
        <v>1447</v>
      </c>
      <c r="C583" s="9">
        <v>1.0</v>
      </c>
      <c r="D583" s="10" t="s">
        <v>70</v>
      </c>
      <c r="E583" s="9">
        <v>2.0</v>
      </c>
      <c r="F583" s="9">
        <v>4.0</v>
      </c>
      <c r="G583" s="11" t="s">
        <v>56</v>
      </c>
      <c r="H583" s="9" t="s">
        <v>19</v>
      </c>
      <c r="I583" s="9"/>
      <c r="J583" s="9"/>
      <c r="K583" s="12">
        <v>25.0</v>
      </c>
      <c r="L583" s="9"/>
      <c r="M583" s="9" t="s">
        <v>19</v>
      </c>
      <c r="N583" s="9"/>
      <c r="O583" s="11" t="s">
        <v>1448</v>
      </c>
      <c r="P583" s="11" t="s">
        <v>21</v>
      </c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ht="15.75" customHeight="1">
      <c r="A584" s="11" t="s">
        <v>1449</v>
      </c>
      <c r="B584" s="9" t="s">
        <v>1165</v>
      </c>
      <c r="C584" s="9">
        <v>1.0</v>
      </c>
      <c r="D584" s="10" t="s">
        <v>30</v>
      </c>
      <c r="E584" s="9">
        <v>2.0</v>
      </c>
      <c r="F584" s="9">
        <v>5.0</v>
      </c>
      <c r="G584" s="11" t="s">
        <v>36</v>
      </c>
      <c r="H584" s="9" t="s">
        <v>19</v>
      </c>
      <c r="I584" s="9"/>
      <c r="J584" s="9"/>
      <c r="K584" s="12">
        <v>20.0</v>
      </c>
      <c r="L584" s="9" t="s">
        <v>19</v>
      </c>
      <c r="M584" s="9"/>
      <c r="N584" s="9"/>
      <c r="O584" s="11" t="s">
        <v>1450</v>
      </c>
      <c r="P584" s="11" t="s">
        <v>418</v>
      </c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ht="15.75" customHeight="1">
      <c r="A585" s="11" t="s">
        <v>1451</v>
      </c>
      <c r="B585" s="9" t="s">
        <v>162</v>
      </c>
      <c r="C585" s="9">
        <v>1.0</v>
      </c>
      <c r="D585" s="10" t="s">
        <v>70</v>
      </c>
      <c r="E585" s="9">
        <v>2.0</v>
      </c>
      <c r="F585" s="9">
        <v>6.0</v>
      </c>
      <c r="G585" s="11" t="s">
        <v>18</v>
      </c>
      <c r="H585" s="9" t="s">
        <v>19</v>
      </c>
      <c r="I585" s="9"/>
      <c r="J585" s="9"/>
      <c r="K585" s="12">
        <v>20.0</v>
      </c>
      <c r="L585" s="9" t="s">
        <v>19</v>
      </c>
      <c r="M585" s="9"/>
      <c r="N585" s="9"/>
      <c r="O585" s="11" t="s">
        <v>1452</v>
      </c>
      <c r="P585" s="11" t="s">
        <v>1262</v>
      </c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ht="15.75" customHeight="1">
      <c r="A586" s="11" t="s">
        <v>1453</v>
      </c>
      <c r="B586" s="9" t="s">
        <v>1454</v>
      </c>
      <c r="C586" s="9">
        <v>3.0</v>
      </c>
      <c r="D586" s="10" t="s">
        <v>70</v>
      </c>
      <c r="E586" s="9">
        <v>2.0</v>
      </c>
      <c r="F586" s="9">
        <v>6.0</v>
      </c>
      <c r="G586" s="11" t="s">
        <v>18</v>
      </c>
      <c r="H586" s="9"/>
      <c r="I586" s="9" t="s">
        <v>19</v>
      </c>
      <c r="J586" s="9"/>
      <c r="K586" s="12">
        <v>25.0</v>
      </c>
      <c r="L586" s="9" t="s">
        <v>19</v>
      </c>
      <c r="M586" s="9"/>
      <c r="N586" s="9"/>
      <c r="O586" s="11" t="s">
        <v>1455</v>
      </c>
      <c r="P586" s="11" t="s">
        <v>27</v>
      </c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ht="15.75" customHeight="1">
      <c r="A587" s="11" t="s">
        <v>1456</v>
      </c>
      <c r="B587" s="9" t="s">
        <v>1457</v>
      </c>
      <c r="C587" s="9">
        <v>2.0</v>
      </c>
      <c r="D587" s="10" t="s">
        <v>30</v>
      </c>
      <c r="E587" s="9">
        <v>2.0</v>
      </c>
      <c r="F587" s="9">
        <v>6.0</v>
      </c>
      <c r="G587" s="11" t="s">
        <v>18</v>
      </c>
      <c r="H587" s="9" t="s">
        <v>19</v>
      </c>
      <c r="I587" s="9"/>
      <c r="J587" s="9"/>
      <c r="K587" s="12">
        <v>20.0</v>
      </c>
      <c r="L587" s="9" t="s">
        <v>19</v>
      </c>
      <c r="M587" s="9"/>
      <c r="N587" s="9"/>
      <c r="O587" s="11" t="s">
        <v>1458</v>
      </c>
      <c r="P587" s="11" t="s">
        <v>27</v>
      </c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ht="15.75" customHeight="1">
      <c r="A588" s="11" t="s">
        <v>1459</v>
      </c>
      <c r="B588" s="9" t="s">
        <v>224</v>
      </c>
      <c r="C588" s="9">
        <v>1.0</v>
      </c>
      <c r="D588" s="10" t="s">
        <v>30</v>
      </c>
      <c r="E588" s="9">
        <v>2.0</v>
      </c>
      <c r="F588" s="9">
        <v>6.0</v>
      </c>
      <c r="G588" s="11" t="s">
        <v>18</v>
      </c>
      <c r="H588" s="9"/>
      <c r="I588" s="9" t="s">
        <v>19</v>
      </c>
      <c r="J588" s="9"/>
      <c r="K588" s="12">
        <v>20.0</v>
      </c>
      <c r="L588" s="9" t="s">
        <v>19</v>
      </c>
      <c r="M588" s="9"/>
      <c r="N588" s="9"/>
      <c r="O588" s="11" t="s">
        <v>1460</v>
      </c>
      <c r="P588" s="11" t="s">
        <v>27</v>
      </c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ht="15.75" customHeight="1">
      <c r="A589" s="11" t="s">
        <v>1461</v>
      </c>
      <c r="B589" s="9" t="s">
        <v>100</v>
      </c>
      <c r="C589" s="9">
        <v>2.0</v>
      </c>
      <c r="D589" s="10" t="s">
        <v>46</v>
      </c>
      <c r="E589" s="9">
        <v>2.0</v>
      </c>
      <c r="F589" s="9">
        <v>12.0</v>
      </c>
      <c r="G589" s="11" t="s">
        <v>135</v>
      </c>
      <c r="H589" s="9" t="s">
        <v>19</v>
      </c>
      <c r="I589" s="9"/>
      <c r="J589" s="9"/>
      <c r="K589" s="12">
        <v>20.0</v>
      </c>
      <c r="L589" s="9"/>
      <c r="M589" s="9" t="s">
        <v>19</v>
      </c>
      <c r="N589" s="9"/>
      <c r="O589" s="11" t="s">
        <v>1462</v>
      </c>
      <c r="P589" s="11" t="s">
        <v>482</v>
      </c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ht="15.75" customHeight="1">
      <c r="A590" s="11" t="s">
        <v>1463</v>
      </c>
      <c r="B590" s="9" t="s">
        <v>400</v>
      </c>
      <c r="C590" s="9">
        <v>1.0</v>
      </c>
      <c r="D590" s="10" t="s">
        <v>70</v>
      </c>
      <c r="E590" s="9">
        <v>3.0</v>
      </c>
      <c r="F590" s="9">
        <v>8.0</v>
      </c>
      <c r="G590" s="11" t="s">
        <v>36</v>
      </c>
      <c r="H590" s="9"/>
      <c r="I590" s="9" t="s">
        <v>19</v>
      </c>
      <c r="J590" s="9"/>
      <c r="K590" s="12">
        <v>25.0</v>
      </c>
      <c r="L590" s="9" t="s">
        <v>19</v>
      </c>
      <c r="M590" s="9"/>
      <c r="N590" s="9"/>
      <c r="O590" s="11" t="s">
        <v>1464</v>
      </c>
      <c r="P590" s="11" t="s">
        <v>107</v>
      </c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ht="15.75" customHeight="1">
      <c r="A591" s="11" t="s">
        <v>1465</v>
      </c>
      <c r="B591" s="9" t="s">
        <v>199</v>
      </c>
      <c r="C591" s="9">
        <v>2.0</v>
      </c>
      <c r="D591" s="10" t="s">
        <v>46</v>
      </c>
      <c r="E591" s="9">
        <v>2.0</v>
      </c>
      <c r="F591" s="9">
        <v>4.0</v>
      </c>
      <c r="G591" s="11" t="s">
        <v>41</v>
      </c>
      <c r="H591" s="9" t="s">
        <v>19</v>
      </c>
      <c r="I591" s="9"/>
      <c r="J591" s="9"/>
      <c r="K591" s="12">
        <v>20.0</v>
      </c>
      <c r="L591" s="9"/>
      <c r="M591" s="9"/>
      <c r="N591" s="9" t="s">
        <v>19</v>
      </c>
      <c r="O591" s="11" t="s">
        <v>201</v>
      </c>
      <c r="P591" s="11" t="s">
        <v>123</v>
      </c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ht="15.75" customHeight="1">
      <c r="A592" s="11" t="s">
        <v>1466</v>
      </c>
      <c r="B592" s="9" t="s">
        <v>216</v>
      </c>
      <c r="C592" s="9">
        <v>1.0</v>
      </c>
      <c r="D592" s="10" t="s">
        <v>46</v>
      </c>
      <c r="E592" s="9">
        <v>2.0</v>
      </c>
      <c r="F592" s="9">
        <v>2.0</v>
      </c>
      <c r="G592" s="11" t="s">
        <v>18</v>
      </c>
      <c r="H592" s="9"/>
      <c r="I592" s="9" t="s">
        <v>19</v>
      </c>
      <c r="J592" s="9"/>
      <c r="K592" s="12">
        <v>20.0</v>
      </c>
      <c r="L592" s="9" t="s">
        <v>19</v>
      </c>
      <c r="M592" s="9"/>
      <c r="N592" s="9"/>
      <c r="O592" s="11" t="s">
        <v>1467</v>
      </c>
      <c r="P592" s="11" t="s">
        <v>95</v>
      </c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ht="15.75" customHeight="1">
      <c r="A593" s="11" t="s">
        <v>1468</v>
      </c>
      <c r="B593" s="9" t="s">
        <v>622</v>
      </c>
      <c r="C593" s="9">
        <v>1.0</v>
      </c>
      <c r="D593" s="10" t="s">
        <v>46</v>
      </c>
      <c r="E593" s="9">
        <v>2.0</v>
      </c>
      <c r="F593" s="9">
        <v>2.0</v>
      </c>
      <c r="G593" s="11" t="s">
        <v>18</v>
      </c>
      <c r="H593" s="9" t="s">
        <v>19</v>
      </c>
      <c r="I593" s="9"/>
      <c r="J593" s="9"/>
      <c r="K593" s="12">
        <v>25.0</v>
      </c>
      <c r="L593" s="9" t="s">
        <v>19</v>
      </c>
      <c r="M593" s="9"/>
      <c r="N593" s="9"/>
      <c r="O593" s="11" t="s">
        <v>1469</v>
      </c>
      <c r="P593" s="11" t="s">
        <v>21</v>
      </c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ht="15.75" customHeight="1">
      <c r="A594" s="11" t="s">
        <v>1470</v>
      </c>
      <c r="B594" s="9" t="s">
        <v>466</v>
      </c>
      <c r="C594" s="9">
        <v>1.0</v>
      </c>
      <c r="D594" s="10" t="s">
        <v>115</v>
      </c>
      <c r="E594" s="9">
        <v>2.0</v>
      </c>
      <c r="F594" s="9">
        <v>5.0</v>
      </c>
      <c r="G594" s="11" t="s">
        <v>41</v>
      </c>
      <c r="H594" s="9" t="s">
        <v>19</v>
      </c>
      <c r="I594" s="9"/>
      <c r="J594" s="9"/>
      <c r="K594" s="12">
        <v>20.0</v>
      </c>
      <c r="L594" s="9"/>
      <c r="M594" s="9"/>
      <c r="N594" s="9" t="s">
        <v>19</v>
      </c>
      <c r="O594" s="11" t="s">
        <v>1471</v>
      </c>
      <c r="P594" s="11" t="s">
        <v>854</v>
      </c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ht="15.75" customHeight="1">
      <c r="A595" s="11" t="s">
        <v>1472</v>
      </c>
      <c r="B595" s="9" t="s">
        <v>1089</v>
      </c>
      <c r="C595" s="9">
        <v>1.0</v>
      </c>
      <c r="D595" s="10" t="s">
        <v>46</v>
      </c>
      <c r="E595" s="9">
        <v>2.0</v>
      </c>
      <c r="F595" s="9">
        <v>4.0</v>
      </c>
      <c r="G595" s="11" t="s">
        <v>41</v>
      </c>
      <c r="H595" s="9" t="s">
        <v>19</v>
      </c>
      <c r="I595" s="9"/>
      <c r="J595" s="9"/>
      <c r="K595" s="12">
        <v>30.0</v>
      </c>
      <c r="L595" s="9"/>
      <c r="M595" s="9" t="s">
        <v>19</v>
      </c>
      <c r="N595" s="9"/>
      <c r="O595" s="11" t="s">
        <v>1473</v>
      </c>
      <c r="P595" s="11" t="s">
        <v>1474</v>
      </c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ht="15.75" customHeight="1">
      <c r="A596" s="11" t="s">
        <v>1475</v>
      </c>
      <c r="B596" s="9" t="s">
        <v>180</v>
      </c>
      <c r="C596" s="9">
        <v>1.0</v>
      </c>
      <c r="D596" s="10" t="s">
        <v>70</v>
      </c>
      <c r="E596" s="9">
        <v>2.0</v>
      </c>
      <c r="F596" s="9">
        <v>4.0</v>
      </c>
      <c r="G596" s="11" t="s">
        <v>36</v>
      </c>
      <c r="H596" s="9" t="s">
        <v>66</v>
      </c>
      <c r="I596" s="9"/>
      <c r="J596" s="9"/>
      <c r="K596" s="12">
        <v>25.0</v>
      </c>
      <c r="L596" s="9"/>
      <c r="M596" s="9" t="s">
        <v>19</v>
      </c>
      <c r="N596" s="9"/>
      <c r="O596" s="11" t="s">
        <v>1476</v>
      </c>
      <c r="P596" s="11" t="s">
        <v>389</v>
      </c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ht="15.75" customHeight="1">
      <c r="A597" s="11" t="s">
        <v>1477</v>
      </c>
      <c r="B597" s="9" t="s">
        <v>265</v>
      </c>
      <c r="C597" s="9">
        <v>1.0</v>
      </c>
      <c r="D597" s="10" t="s">
        <v>24</v>
      </c>
      <c r="E597" s="9">
        <v>2.0</v>
      </c>
      <c r="F597" s="9">
        <v>5.0</v>
      </c>
      <c r="G597" s="11" t="s">
        <v>1329</v>
      </c>
      <c r="H597" s="9" t="s">
        <v>19</v>
      </c>
      <c r="I597" s="9"/>
      <c r="J597" s="9"/>
      <c r="K597" s="12">
        <v>30.0</v>
      </c>
      <c r="L597" s="9"/>
      <c r="M597" s="9"/>
      <c r="N597" s="9" t="s">
        <v>19</v>
      </c>
      <c r="O597" s="11" t="s">
        <v>1478</v>
      </c>
      <c r="P597" s="11" t="s">
        <v>248</v>
      </c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ht="15.75" customHeight="1">
      <c r="A598" s="11" t="s">
        <v>1479</v>
      </c>
      <c r="B598" s="9" t="s">
        <v>176</v>
      </c>
      <c r="C598" s="9">
        <v>1.0</v>
      </c>
      <c r="D598" s="10" t="s">
        <v>70</v>
      </c>
      <c r="E598" s="9">
        <v>2.0</v>
      </c>
      <c r="F598" s="9">
        <v>4.0</v>
      </c>
      <c r="G598" s="11" t="s">
        <v>62</v>
      </c>
      <c r="H598" s="9" t="s">
        <v>19</v>
      </c>
      <c r="I598" s="9"/>
      <c r="J598" s="9"/>
      <c r="K598" s="12">
        <v>20.0</v>
      </c>
      <c r="L598" s="9"/>
      <c r="M598" s="9" t="s">
        <v>19</v>
      </c>
      <c r="N598" s="9"/>
      <c r="O598" s="11" t="s">
        <v>1480</v>
      </c>
      <c r="P598" s="11" t="s">
        <v>328</v>
      </c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ht="15.75" customHeight="1">
      <c r="A599" s="11" t="s">
        <v>1481</v>
      </c>
      <c r="B599" s="9" t="s">
        <v>219</v>
      </c>
      <c r="C599" s="9">
        <v>1.0</v>
      </c>
      <c r="D599" s="10" t="s">
        <v>70</v>
      </c>
      <c r="E599" s="9">
        <v>3.0</v>
      </c>
      <c r="F599" s="9">
        <v>7.0</v>
      </c>
      <c r="G599" s="11" t="s">
        <v>62</v>
      </c>
      <c r="H599" s="9" t="s">
        <v>19</v>
      </c>
      <c r="I599" s="9"/>
      <c r="J599" s="9"/>
      <c r="K599" s="12">
        <v>35.0</v>
      </c>
      <c r="L599" s="9"/>
      <c r="M599" s="9" t="s">
        <v>19</v>
      </c>
      <c r="N599" s="9"/>
      <c r="O599" s="11" t="s">
        <v>1482</v>
      </c>
      <c r="P599" s="11" t="s">
        <v>160</v>
      </c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ht="15.75" customHeight="1">
      <c r="A600" s="11" t="s">
        <v>1483</v>
      </c>
      <c r="B600" s="9" t="s">
        <v>1086</v>
      </c>
      <c r="C600" s="9">
        <v>1.0</v>
      </c>
      <c r="D600" s="10" t="s">
        <v>93</v>
      </c>
      <c r="E600" s="9">
        <v>3.0</v>
      </c>
      <c r="F600" s="9">
        <v>8.0</v>
      </c>
      <c r="G600" s="11" t="s">
        <v>18</v>
      </c>
      <c r="H600" s="9" t="s">
        <v>19</v>
      </c>
      <c r="I600" s="9"/>
      <c r="J600" s="9"/>
      <c r="K600" s="12">
        <v>15.0</v>
      </c>
      <c r="L600" s="9" t="s">
        <v>19</v>
      </c>
      <c r="M600" s="9"/>
      <c r="N600" s="9"/>
      <c r="O600" s="11" t="s">
        <v>1484</v>
      </c>
      <c r="P600" s="11" t="s">
        <v>482</v>
      </c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ht="15.75" customHeight="1">
      <c r="A601" s="11" t="s">
        <v>1485</v>
      </c>
      <c r="B601" s="9" t="s">
        <v>824</v>
      </c>
      <c r="C601" s="9">
        <v>1.0</v>
      </c>
      <c r="D601" s="10" t="s">
        <v>46</v>
      </c>
      <c r="E601" s="9">
        <v>2.0</v>
      </c>
      <c r="F601" s="9">
        <v>4.0</v>
      </c>
      <c r="G601" s="11" t="s">
        <v>36</v>
      </c>
      <c r="H601" s="9" t="s">
        <v>19</v>
      </c>
      <c r="I601" s="9"/>
      <c r="J601" s="9"/>
      <c r="K601" s="12">
        <v>25.0</v>
      </c>
      <c r="L601" s="9"/>
      <c r="M601" s="9" t="s">
        <v>19</v>
      </c>
      <c r="N601" s="9"/>
      <c r="O601" s="11" t="s">
        <v>1486</v>
      </c>
      <c r="P601" s="11" t="s">
        <v>1487</v>
      </c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ht="15.75" customHeight="1">
      <c r="A602" s="11" t="s">
        <v>1488</v>
      </c>
      <c r="B602" s="9" t="s">
        <v>440</v>
      </c>
      <c r="C602" s="9">
        <v>1.0</v>
      </c>
      <c r="D602" s="10" t="s">
        <v>93</v>
      </c>
      <c r="E602" s="9">
        <v>2.0</v>
      </c>
      <c r="F602" s="9">
        <v>5.0</v>
      </c>
      <c r="G602" s="11" t="s">
        <v>135</v>
      </c>
      <c r="H602" s="9" t="s">
        <v>19</v>
      </c>
      <c r="I602" s="9"/>
      <c r="J602" s="9"/>
      <c r="K602" s="12">
        <v>40.0</v>
      </c>
      <c r="L602" s="9"/>
      <c r="M602" s="9"/>
      <c r="N602" s="9" t="s">
        <v>19</v>
      </c>
      <c r="O602" s="11" t="s">
        <v>1489</v>
      </c>
      <c r="P602" s="11" t="s">
        <v>581</v>
      </c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ht="15.75" customHeight="1">
      <c r="A603" s="11" t="s">
        <v>1490</v>
      </c>
      <c r="B603" s="9" t="s">
        <v>440</v>
      </c>
      <c r="C603" s="9">
        <v>1.0</v>
      </c>
      <c r="D603" s="10" t="s">
        <v>24</v>
      </c>
      <c r="E603" s="9">
        <v>3.0</v>
      </c>
      <c r="F603" s="9">
        <v>6.0</v>
      </c>
      <c r="G603" s="11" t="s">
        <v>205</v>
      </c>
      <c r="H603" s="9" t="s">
        <v>19</v>
      </c>
      <c r="I603" s="9"/>
      <c r="J603" s="9"/>
      <c r="K603" s="12">
        <v>25.0</v>
      </c>
      <c r="L603" s="9"/>
      <c r="M603" s="9"/>
      <c r="N603" s="9" t="s">
        <v>19</v>
      </c>
      <c r="O603" s="11" t="s">
        <v>1489</v>
      </c>
      <c r="P603" s="11" t="s">
        <v>581</v>
      </c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ht="15.75" customHeight="1">
      <c r="A604" s="11" t="s">
        <v>1491</v>
      </c>
      <c r="B604" s="9" t="s">
        <v>216</v>
      </c>
      <c r="C604" s="9">
        <v>1.0</v>
      </c>
      <c r="D604" s="10" t="s">
        <v>167</v>
      </c>
      <c r="E604" s="9">
        <v>2.0</v>
      </c>
      <c r="F604" s="9">
        <v>4.0</v>
      </c>
      <c r="G604" s="11" t="s">
        <v>36</v>
      </c>
      <c r="H604" s="9" t="s">
        <v>19</v>
      </c>
      <c r="I604" s="9"/>
      <c r="J604" s="9"/>
      <c r="K604" s="12">
        <v>20.0</v>
      </c>
      <c r="L604" s="9" t="s">
        <v>19</v>
      </c>
      <c r="M604" s="9"/>
      <c r="N604" s="9"/>
      <c r="O604" s="11" t="s">
        <v>1492</v>
      </c>
      <c r="P604" s="11" t="s">
        <v>160</v>
      </c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ht="15.75" customHeight="1">
      <c r="A605" s="11" t="s">
        <v>1493</v>
      </c>
      <c r="B605" s="9" t="s">
        <v>1494</v>
      </c>
      <c r="C605" s="9">
        <v>1.0</v>
      </c>
      <c r="D605" s="10" t="s">
        <v>61</v>
      </c>
      <c r="E605" s="9">
        <v>2.0</v>
      </c>
      <c r="F605" s="9">
        <v>2.0</v>
      </c>
      <c r="G605" s="11" t="s">
        <v>36</v>
      </c>
      <c r="H605" s="9" t="s">
        <v>19</v>
      </c>
      <c r="I605" s="9"/>
      <c r="J605" s="9"/>
      <c r="K605" s="12">
        <v>25.0</v>
      </c>
      <c r="L605" s="9"/>
      <c r="M605" s="9" t="s">
        <v>19</v>
      </c>
      <c r="N605" s="9"/>
      <c r="O605" s="11" t="s">
        <v>1495</v>
      </c>
      <c r="P605" s="11" t="s">
        <v>736</v>
      </c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ht="15.75" customHeight="1">
      <c r="A606" s="11" t="s">
        <v>1496</v>
      </c>
      <c r="B606" s="9" t="s">
        <v>1022</v>
      </c>
      <c r="C606" s="9">
        <v>1.0</v>
      </c>
      <c r="D606" s="10" t="s">
        <v>93</v>
      </c>
      <c r="E606" s="9">
        <v>2.0</v>
      </c>
      <c r="F606" s="9">
        <v>6.0</v>
      </c>
      <c r="G606" s="11" t="s">
        <v>177</v>
      </c>
      <c r="H606" s="9" t="s">
        <v>19</v>
      </c>
      <c r="I606" s="9"/>
      <c r="J606" s="9"/>
      <c r="K606" s="12">
        <v>35.0</v>
      </c>
      <c r="L606" s="9"/>
      <c r="M606" s="9"/>
      <c r="N606" s="9" t="s">
        <v>19</v>
      </c>
      <c r="O606" s="11" t="s">
        <v>1497</v>
      </c>
      <c r="P606" s="11" t="s">
        <v>1009</v>
      </c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ht="15.75" customHeight="1">
      <c r="A607" s="11" t="s">
        <v>1498</v>
      </c>
      <c r="B607" s="9" t="s">
        <v>208</v>
      </c>
      <c r="C607" s="9">
        <v>1.0</v>
      </c>
      <c r="D607" s="10" t="s">
        <v>24</v>
      </c>
      <c r="E607" s="9">
        <v>2.0</v>
      </c>
      <c r="F607" s="9">
        <v>2.0</v>
      </c>
      <c r="G607" s="11" t="s">
        <v>205</v>
      </c>
      <c r="H607" s="9" t="s">
        <v>19</v>
      </c>
      <c r="I607" s="9"/>
      <c r="J607" s="9"/>
      <c r="K607" s="12">
        <v>15.0</v>
      </c>
      <c r="L607" s="9"/>
      <c r="M607" s="9"/>
      <c r="N607" s="9" t="s">
        <v>19</v>
      </c>
      <c r="O607" s="11" t="s">
        <v>1499</v>
      </c>
      <c r="P607" s="11" t="s">
        <v>123</v>
      </c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ht="15.75" customHeight="1">
      <c r="A608" s="11" t="s">
        <v>1500</v>
      </c>
      <c r="B608" s="9" t="s">
        <v>208</v>
      </c>
      <c r="C608" s="9">
        <v>1.0</v>
      </c>
      <c r="D608" s="10" t="s">
        <v>24</v>
      </c>
      <c r="E608" s="9">
        <v>2.0</v>
      </c>
      <c r="F608" s="9">
        <v>2.0</v>
      </c>
      <c r="G608" s="11" t="s">
        <v>205</v>
      </c>
      <c r="H608" s="9" t="s">
        <v>19</v>
      </c>
      <c r="I608" s="9"/>
      <c r="J608" s="9"/>
      <c r="K608" s="12">
        <v>25.0</v>
      </c>
      <c r="L608" s="9"/>
      <c r="M608" s="9"/>
      <c r="N608" s="9" t="s">
        <v>19</v>
      </c>
      <c r="O608" s="11" t="s">
        <v>1499</v>
      </c>
      <c r="P608" s="11" t="s">
        <v>123</v>
      </c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ht="15.75" customHeight="1">
      <c r="A609" s="11" t="s">
        <v>1501</v>
      </c>
      <c r="B609" s="9" t="s">
        <v>366</v>
      </c>
      <c r="C609" s="9">
        <v>1.0</v>
      </c>
      <c r="D609" s="10" t="s">
        <v>24</v>
      </c>
      <c r="E609" s="9">
        <v>2.0</v>
      </c>
      <c r="F609" s="9">
        <v>2.0</v>
      </c>
      <c r="G609" s="11" t="s">
        <v>177</v>
      </c>
      <c r="H609" s="9" t="s">
        <v>19</v>
      </c>
      <c r="I609" s="9"/>
      <c r="J609" s="9"/>
      <c r="K609" s="12">
        <v>30.0</v>
      </c>
      <c r="L609" s="9"/>
      <c r="M609" s="9"/>
      <c r="N609" s="9" t="s">
        <v>19</v>
      </c>
      <c r="O609" s="11" t="s">
        <v>303</v>
      </c>
      <c r="P609" s="11" t="s">
        <v>1502</v>
      </c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ht="15.75" customHeight="1">
      <c r="A610" s="11" t="s">
        <v>1503</v>
      </c>
      <c r="B610" s="9" t="s">
        <v>219</v>
      </c>
      <c r="C610" s="9">
        <v>2.0</v>
      </c>
      <c r="D610" s="10" t="s">
        <v>70</v>
      </c>
      <c r="E610" s="9">
        <v>2.0</v>
      </c>
      <c r="F610" s="9">
        <v>5.0</v>
      </c>
      <c r="G610" s="11" t="s">
        <v>25</v>
      </c>
      <c r="H610" s="9" t="s">
        <v>19</v>
      </c>
      <c r="I610" s="9"/>
      <c r="J610" s="9"/>
      <c r="K610" s="12">
        <v>15.0</v>
      </c>
      <c r="L610" s="9" t="s">
        <v>19</v>
      </c>
      <c r="M610" s="9"/>
      <c r="N610" s="9"/>
      <c r="O610" s="11" t="s">
        <v>1504</v>
      </c>
      <c r="P610" s="11" t="s">
        <v>1505</v>
      </c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ht="15.75" customHeight="1">
      <c r="A611" s="15" t="s">
        <v>1506</v>
      </c>
      <c r="B611" s="9" t="s">
        <v>1507</v>
      </c>
      <c r="C611" s="9">
        <v>1.0</v>
      </c>
      <c r="D611" s="10" t="s">
        <v>130</v>
      </c>
      <c r="E611" s="9">
        <v>3.0</v>
      </c>
      <c r="F611" s="9">
        <v>6.0</v>
      </c>
      <c r="G611" s="11" t="s">
        <v>1508</v>
      </c>
      <c r="H611" s="9" t="s">
        <v>19</v>
      </c>
      <c r="I611" s="9"/>
      <c r="J611" s="9"/>
      <c r="K611" s="19">
        <v>12.0</v>
      </c>
      <c r="L611" s="9" t="s">
        <v>19</v>
      </c>
      <c r="M611" s="9"/>
      <c r="N611" s="9"/>
      <c r="O611" s="11" t="s">
        <v>1509</v>
      </c>
      <c r="P611" s="11" t="s">
        <v>27</v>
      </c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ht="15.75" customHeight="1">
      <c r="A612" s="11" t="s">
        <v>1510</v>
      </c>
      <c r="B612" s="9" t="s">
        <v>50</v>
      </c>
      <c r="C612" s="9">
        <v>1.0</v>
      </c>
      <c r="D612" s="10" t="s">
        <v>70</v>
      </c>
      <c r="E612" s="9">
        <v>3.0</v>
      </c>
      <c r="F612" s="9">
        <v>6.0</v>
      </c>
      <c r="G612" s="11" t="s">
        <v>18</v>
      </c>
      <c r="H612" s="9"/>
      <c r="I612" s="9" t="s">
        <v>19</v>
      </c>
      <c r="J612" s="9"/>
      <c r="K612" s="12">
        <v>20.0</v>
      </c>
      <c r="L612" s="9" t="s">
        <v>19</v>
      </c>
      <c r="M612" s="9"/>
      <c r="N612" s="9"/>
      <c r="O612" s="11" t="s">
        <v>1511</v>
      </c>
      <c r="P612" s="11" t="s">
        <v>27</v>
      </c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ht="15.75" customHeight="1">
      <c r="A613" s="11" t="s">
        <v>1512</v>
      </c>
      <c r="B613" s="9" t="s">
        <v>114</v>
      </c>
      <c r="C613" s="9">
        <v>1.0</v>
      </c>
      <c r="D613" s="10" t="s">
        <v>46</v>
      </c>
      <c r="E613" s="9">
        <v>3.0</v>
      </c>
      <c r="F613" s="9">
        <v>6.0</v>
      </c>
      <c r="G613" s="11" t="s">
        <v>36</v>
      </c>
      <c r="H613" s="9" t="s">
        <v>19</v>
      </c>
      <c r="I613" s="9"/>
      <c r="J613" s="9"/>
      <c r="K613" s="12">
        <v>15.0</v>
      </c>
      <c r="L613" s="9"/>
      <c r="M613" s="9" t="s">
        <v>19</v>
      </c>
      <c r="N613" s="9"/>
      <c r="O613" s="11" t="s">
        <v>1513</v>
      </c>
      <c r="P613" s="11" t="s">
        <v>1514</v>
      </c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ht="15.75" customHeight="1">
      <c r="A614" s="11" t="s">
        <v>1515</v>
      </c>
      <c r="B614" s="9" t="s">
        <v>50</v>
      </c>
      <c r="C614" s="9">
        <v>1.0</v>
      </c>
      <c r="D614" s="10" t="s">
        <v>24</v>
      </c>
      <c r="E614" s="9">
        <v>8.0</v>
      </c>
      <c r="F614" s="9">
        <v>50.0</v>
      </c>
      <c r="G614" s="11" t="s">
        <v>135</v>
      </c>
      <c r="H614" s="9" t="s">
        <v>19</v>
      </c>
      <c r="I614" s="9"/>
      <c r="J614" s="9"/>
      <c r="K614" s="12">
        <v>20.0</v>
      </c>
      <c r="L614" s="9"/>
      <c r="M614" s="9" t="s">
        <v>19</v>
      </c>
      <c r="N614" s="9"/>
      <c r="O614" s="11" t="s">
        <v>1516</v>
      </c>
      <c r="P614" s="11" t="s">
        <v>21</v>
      </c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ht="15.75" customHeight="1">
      <c r="A615" s="11" t="s">
        <v>1517</v>
      </c>
      <c r="B615" s="9" t="s">
        <v>525</v>
      </c>
      <c r="C615" s="9">
        <v>1.0</v>
      </c>
      <c r="D615" s="10" t="s">
        <v>46</v>
      </c>
      <c r="E615" s="9">
        <v>2.0</v>
      </c>
      <c r="F615" s="9">
        <v>4.0</v>
      </c>
      <c r="G615" s="11" t="s">
        <v>36</v>
      </c>
      <c r="H615" s="9" t="s">
        <v>19</v>
      </c>
      <c r="I615" s="9"/>
      <c r="J615" s="9"/>
      <c r="K615" s="12">
        <v>25.0</v>
      </c>
      <c r="L615" s="9"/>
      <c r="M615" s="9"/>
      <c r="N615" s="9"/>
      <c r="O615" s="11" t="s">
        <v>1518</v>
      </c>
      <c r="P615" s="11" t="s">
        <v>1262</v>
      </c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ht="15.75" customHeight="1">
      <c r="A616" s="11" t="s">
        <v>1519</v>
      </c>
      <c r="B616" s="9" t="s">
        <v>118</v>
      </c>
      <c r="C616" s="9">
        <v>1.0</v>
      </c>
      <c r="D616" s="10" t="s">
        <v>46</v>
      </c>
      <c r="E616" s="9">
        <v>2.0</v>
      </c>
      <c r="F616" s="9">
        <v>2.0</v>
      </c>
      <c r="G616" s="11" t="s">
        <v>36</v>
      </c>
      <c r="H616" s="9" t="s">
        <v>19</v>
      </c>
      <c r="I616" s="9"/>
      <c r="J616" s="9"/>
      <c r="K616" s="12">
        <v>30.0</v>
      </c>
      <c r="L616" s="9"/>
      <c r="M616" s="9" t="s">
        <v>19</v>
      </c>
      <c r="N616" s="9"/>
      <c r="O616" s="11" t="s">
        <v>1520</v>
      </c>
      <c r="P616" s="11" t="s">
        <v>534</v>
      </c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ht="15.75" customHeight="1">
      <c r="A617" s="11" t="s">
        <v>1521</v>
      </c>
      <c r="B617" s="9" t="s">
        <v>1522</v>
      </c>
      <c r="C617" s="9">
        <v>6.0</v>
      </c>
      <c r="D617" s="10" t="s">
        <v>17</v>
      </c>
      <c r="E617" s="9">
        <v>2.0</v>
      </c>
      <c r="F617" s="9">
        <v>4.0</v>
      </c>
      <c r="G617" s="11" t="s">
        <v>56</v>
      </c>
      <c r="H617" s="9" t="s">
        <v>19</v>
      </c>
      <c r="I617" s="9"/>
      <c r="J617" s="9"/>
      <c r="K617" s="12">
        <v>25.0</v>
      </c>
      <c r="L617" s="9" t="s">
        <v>19</v>
      </c>
      <c r="M617" s="9"/>
      <c r="N617" s="9"/>
      <c r="O617" s="11" t="s">
        <v>1523</v>
      </c>
      <c r="P617" s="11" t="s">
        <v>353</v>
      </c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ht="15.75" customHeight="1">
      <c r="A618" s="11" t="s">
        <v>1524</v>
      </c>
      <c r="B618" s="9" t="s">
        <v>1522</v>
      </c>
      <c r="C618" s="9">
        <v>6.0</v>
      </c>
      <c r="D618" s="10" t="s">
        <v>17</v>
      </c>
      <c r="E618" s="9">
        <v>2.0</v>
      </c>
      <c r="F618" s="9">
        <v>5.0</v>
      </c>
      <c r="G618" s="11" t="s">
        <v>18</v>
      </c>
      <c r="H618" s="9" t="s">
        <v>19</v>
      </c>
      <c r="I618" s="9"/>
      <c r="J618" s="9"/>
      <c r="K618" s="12">
        <v>20.0</v>
      </c>
      <c r="L618" s="9" t="s">
        <v>19</v>
      </c>
      <c r="M618" s="9"/>
      <c r="N618" s="9"/>
      <c r="O618" s="11" t="s">
        <v>1523</v>
      </c>
      <c r="P618" s="11" t="s">
        <v>353</v>
      </c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ht="15.75" customHeight="1">
      <c r="A619" s="11" t="s">
        <v>1525</v>
      </c>
      <c r="B619" s="9" t="s">
        <v>804</v>
      </c>
      <c r="C619" s="9">
        <v>1.0</v>
      </c>
      <c r="D619" s="10" t="s">
        <v>46</v>
      </c>
      <c r="E619" s="9">
        <v>2.0</v>
      </c>
      <c r="F619" s="9">
        <v>6.0</v>
      </c>
      <c r="G619" s="11" t="s">
        <v>62</v>
      </c>
      <c r="H619" s="9"/>
      <c r="I619" s="9" t="s">
        <v>19</v>
      </c>
      <c r="J619" s="9"/>
      <c r="K619" s="12">
        <v>30.0</v>
      </c>
      <c r="L619" s="9"/>
      <c r="M619" s="9" t="s">
        <v>19</v>
      </c>
      <c r="N619" s="9"/>
      <c r="O619" s="11" t="s">
        <v>1526</v>
      </c>
      <c r="P619" s="11" t="s">
        <v>1527</v>
      </c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ht="15.75" customHeight="1">
      <c r="A620" s="11" t="s">
        <v>1528</v>
      </c>
      <c r="B620" s="9" t="s">
        <v>1529</v>
      </c>
      <c r="C620" s="9">
        <v>1.0</v>
      </c>
      <c r="D620" s="10" t="s">
        <v>70</v>
      </c>
      <c r="E620" s="9">
        <v>2.0</v>
      </c>
      <c r="F620" s="9">
        <v>6.0</v>
      </c>
      <c r="G620" s="11" t="s">
        <v>36</v>
      </c>
      <c r="H620" s="9"/>
      <c r="I620" s="9" t="s">
        <v>19</v>
      </c>
      <c r="J620" s="9"/>
      <c r="K620" s="12">
        <v>20.0</v>
      </c>
      <c r="L620" s="9"/>
      <c r="M620" s="9" t="s">
        <v>19</v>
      </c>
      <c r="N620" s="9"/>
      <c r="O620" s="11" t="s">
        <v>1530</v>
      </c>
      <c r="P620" s="11" t="s">
        <v>1527</v>
      </c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ht="15.75" customHeight="1">
      <c r="A621" s="11" t="s">
        <v>1531</v>
      </c>
      <c r="B621" s="9" t="s">
        <v>1529</v>
      </c>
      <c r="C621" s="9">
        <v>1.0</v>
      </c>
      <c r="D621" s="10" t="s">
        <v>70</v>
      </c>
      <c r="E621" s="9">
        <v>2.0</v>
      </c>
      <c r="F621" s="9">
        <v>6.0</v>
      </c>
      <c r="G621" s="11" t="s">
        <v>36</v>
      </c>
      <c r="H621" s="9"/>
      <c r="I621" s="9" t="s">
        <v>19</v>
      </c>
      <c r="J621" s="9"/>
      <c r="K621" s="12">
        <v>20.0</v>
      </c>
      <c r="L621" s="9"/>
      <c r="M621" s="9" t="s">
        <v>19</v>
      </c>
      <c r="N621" s="9"/>
      <c r="O621" s="11" t="s">
        <v>1530</v>
      </c>
      <c r="P621" s="11" t="s">
        <v>1527</v>
      </c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ht="15.75" customHeight="1">
      <c r="A622" s="11" t="s">
        <v>1532</v>
      </c>
      <c r="B622" s="9" t="s">
        <v>1533</v>
      </c>
      <c r="C622" s="9">
        <v>3.0</v>
      </c>
      <c r="D622" s="10" t="s">
        <v>70</v>
      </c>
      <c r="E622" s="9">
        <v>2.0</v>
      </c>
      <c r="F622" s="9">
        <v>6.0</v>
      </c>
      <c r="G622" s="11" t="s">
        <v>36</v>
      </c>
      <c r="H622" s="9"/>
      <c r="I622" s="9" t="s">
        <v>19</v>
      </c>
      <c r="J622" s="9"/>
      <c r="K622" s="12">
        <v>30.0</v>
      </c>
      <c r="L622" s="9"/>
      <c r="M622" s="9" t="s">
        <v>19</v>
      </c>
      <c r="N622" s="9"/>
      <c r="O622" s="11" t="s">
        <v>1530</v>
      </c>
      <c r="P622" s="11" t="s">
        <v>1527</v>
      </c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ht="15.75" customHeight="1">
      <c r="A623" s="11" t="s">
        <v>1534</v>
      </c>
      <c r="B623" s="9" t="s">
        <v>1529</v>
      </c>
      <c r="C623" s="9">
        <v>1.0</v>
      </c>
      <c r="D623" s="10" t="s">
        <v>70</v>
      </c>
      <c r="E623" s="9">
        <v>2.0</v>
      </c>
      <c r="F623" s="9">
        <v>6.0</v>
      </c>
      <c r="G623" s="11" t="s">
        <v>36</v>
      </c>
      <c r="H623" s="9"/>
      <c r="I623" s="9" t="s">
        <v>19</v>
      </c>
      <c r="J623" s="9"/>
      <c r="K623" s="12">
        <v>20.0</v>
      </c>
      <c r="L623" s="9"/>
      <c r="M623" s="9" t="s">
        <v>19</v>
      </c>
      <c r="N623" s="9"/>
      <c r="O623" s="11" t="s">
        <v>1530</v>
      </c>
      <c r="P623" s="11" t="s">
        <v>1527</v>
      </c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ht="15.75" customHeight="1">
      <c r="A624" s="11" t="s">
        <v>1535</v>
      </c>
      <c r="B624" s="9" t="s">
        <v>1529</v>
      </c>
      <c r="C624" s="9">
        <v>1.0</v>
      </c>
      <c r="D624" s="10" t="s">
        <v>17</v>
      </c>
      <c r="E624" s="9">
        <v>2.0</v>
      </c>
      <c r="F624" s="9">
        <v>6.0</v>
      </c>
      <c r="G624" s="11" t="s">
        <v>36</v>
      </c>
      <c r="H624" s="9" t="s">
        <v>19</v>
      </c>
      <c r="I624" s="9"/>
      <c r="J624" s="9"/>
      <c r="K624" s="12">
        <v>20.0</v>
      </c>
      <c r="L624" s="9"/>
      <c r="M624" s="9" t="s">
        <v>19</v>
      </c>
      <c r="N624" s="9"/>
      <c r="O624" s="11" t="s">
        <v>1530</v>
      </c>
      <c r="P624" s="11" t="s">
        <v>1527</v>
      </c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ht="15.75" customHeight="1">
      <c r="A625" s="11" t="s">
        <v>1536</v>
      </c>
      <c r="B625" s="9" t="s">
        <v>1217</v>
      </c>
      <c r="C625" s="9">
        <v>1.0</v>
      </c>
      <c r="D625" s="10" t="s">
        <v>70</v>
      </c>
      <c r="E625" s="9">
        <v>2.0</v>
      </c>
      <c r="F625" s="9">
        <v>6.0</v>
      </c>
      <c r="G625" s="11" t="s">
        <v>56</v>
      </c>
      <c r="H625" s="9" t="s">
        <v>19</v>
      </c>
      <c r="I625" s="9"/>
      <c r="J625" s="9"/>
      <c r="K625" s="12">
        <v>15.0</v>
      </c>
      <c r="L625" s="9" t="s">
        <v>19</v>
      </c>
      <c r="M625" s="9"/>
      <c r="N625" s="9"/>
      <c r="O625" s="11" t="s">
        <v>1537</v>
      </c>
      <c r="P625" s="11" t="s">
        <v>389</v>
      </c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ht="15.75" customHeight="1">
      <c r="A626" s="11" t="s">
        <v>1538</v>
      </c>
      <c r="B626" s="9" t="s">
        <v>525</v>
      </c>
      <c r="C626" s="9">
        <v>1.0</v>
      </c>
      <c r="D626" s="10" t="s">
        <v>55</v>
      </c>
      <c r="E626" s="9" t="s">
        <v>367</v>
      </c>
      <c r="F626" s="9" t="s">
        <v>367</v>
      </c>
      <c r="G626" s="11" t="s">
        <v>56</v>
      </c>
      <c r="H626" s="9" t="s">
        <v>19</v>
      </c>
      <c r="I626" s="9"/>
      <c r="J626" s="9"/>
      <c r="K626" s="12">
        <v>20.0</v>
      </c>
      <c r="L626" s="9" t="s">
        <v>19</v>
      </c>
      <c r="M626" s="9"/>
      <c r="N626" s="9"/>
      <c r="O626" s="11" t="s">
        <v>1539</v>
      </c>
      <c r="P626" s="11" t="s">
        <v>107</v>
      </c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ht="15.75" customHeight="1">
      <c r="A627" s="15" t="s">
        <v>1540</v>
      </c>
      <c r="B627" s="9" t="s">
        <v>1541</v>
      </c>
      <c r="C627" s="9">
        <v>2.0</v>
      </c>
      <c r="D627" s="10" t="s">
        <v>1542</v>
      </c>
      <c r="E627" s="9">
        <v>2.0</v>
      </c>
      <c r="F627" s="9">
        <v>4.0</v>
      </c>
      <c r="G627" s="11" t="s">
        <v>41</v>
      </c>
      <c r="H627" s="9" t="s">
        <v>19</v>
      </c>
      <c r="I627" s="9"/>
      <c r="J627" s="9"/>
      <c r="K627" s="12">
        <v>20.0</v>
      </c>
      <c r="L627" s="9"/>
      <c r="M627" s="9" t="s">
        <v>19</v>
      </c>
      <c r="N627" s="9"/>
      <c r="O627" s="11" t="s">
        <v>1543</v>
      </c>
      <c r="P627" s="11" t="s">
        <v>353</v>
      </c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ht="15.75" customHeight="1">
      <c r="A628" s="11" t="s">
        <v>1544</v>
      </c>
      <c r="B628" s="9" t="s">
        <v>208</v>
      </c>
      <c r="C628" s="9">
        <v>1.0</v>
      </c>
      <c r="D628" s="10" t="s">
        <v>93</v>
      </c>
      <c r="E628" s="9">
        <v>3.0</v>
      </c>
      <c r="F628" s="9">
        <v>5.0</v>
      </c>
      <c r="G628" s="11" t="s">
        <v>205</v>
      </c>
      <c r="H628" s="9" t="s">
        <v>19</v>
      </c>
      <c r="I628" s="9"/>
      <c r="J628" s="9"/>
      <c r="K628" s="14">
        <v>45.0</v>
      </c>
      <c r="L628" s="13"/>
      <c r="M628" s="9"/>
      <c r="N628" s="9" t="s">
        <v>19</v>
      </c>
      <c r="O628" s="11" t="s">
        <v>1545</v>
      </c>
      <c r="P628" s="11" t="s">
        <v>194</v>
      </c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ht="15.75" customHeight="1">
      <c r="A629" s="11" t="s">
        <v>1546</v>
      </c>
      <c r="B629" s="9" t="s">
        <v>224</v>
      </c>
      <c r="C629" s="9">
        <v>1.0</v>
      </c>
      <c r="D629" s="10" t="s">
        <v>35</v>
      </c>
      <c r="E629" s="9">
        <v>2.0</v>
      </c>
      <c r="F629" s="9">
        <v>5.0</v>
      </c>
      <c r="G629" s="11" t="s">
        <v>56</v>
      </c>
      <c r="H629" s="9" t="s">
        <v>19</v>
      </c>
      <c r="I629" s="9"/>
      <c r="J629" s="9"/>
      <c r="K629" s="12">
        <v>15.0</v>
      </c>
      <c r="L629" s="9" t="s">
        <v>19</v>
      </c>
      <c r="M629" s="9"/>
      <c r="N629" s="9"/>
      <c r="O629" s="11" t="s">
        <v>1547</v>
      </c>
      <c r="P629" s="11" t="s">
        <v>27</v>
      </c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ht="15.75" customHeight="1">
      <c r="A630" s="11" t="s">
        <v>1548</v>
      </c>
      <c r="B630" s="9" t="s">
        <v>129</v>
      </c>
      <c r="C630" s="9">
        <v>1.0</v>
      </c>
      <c r="D630" s="10" t="s">
        <v>46</v>
      </c>
      <c r="E630" s="9">
        <v>4.0</v>
      </c>
      <c r="F630" s="9">
        <v>8.0</v>
      </c>
      <c r="G630" s="11" t="s">
        <v>36</v>
      </c>
      <c r="H630" s="9" t="s">
        <v>19</v>
      </c>
      <c r="I630" s="9"/>
      <c r="J630" s="9"/>
      <c r="K630" s="12">
        <v>20.0</v>
      </c>
      <c r="L630" s="9"/>
      <c r="M630" s="9" t="s">
        <v>19</v>
      </c>
      <c r="N630" s="9"/>
      <c r="O630" s="11" t="s">
        <v>1549</v>
      </c>
      <c r="P630" s="11" t="s">
        <v>141</v>
      </c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ht="15.75" customHeight="1">
      <c r="A631" s="11" t="s">
        <v>1550</v>
      </c>
      <c r="B631" s="9" t="s">
        <v>810</v>
      </c>
      <c r="C631" s="9">
        <v>1.0</v>
      </c>
      <c r="D631" s="10" t="s">
        <v>405</v>
      </c>
      <c r="E631" s="9">
        <v>2.0</v>
      </c>
      <c r="F631" s="9">
        <v>2.0</v>
      </c>
      <c r="G631" s="11" t="s">
        <v>155</v>
      </c>
      <c r="H631" s="9" t="s">
        <v>66</v>
      </c>
      <c r="I631" s="9"/>
      <c r="J631" s="9"/>
      <c r="K631" s="12">
        <v>100.0</v>
      </c>
      <c r="L631" s="9"/>
      <c r="M631" s="9"/>
      <c r="N631" s="9" t="s">
        <v>19</v>
      </c>
      <c r="O631" s="11" t="s">
        <v>1551</v>
      </c>
      <c r="P631" s="11" t="s">
        <v>248</v>
      </c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ht="15.75" customHeight="1">
      <c r="A632" s="11" t="s">
        <v>1552</v>
      </c>
      <c r="B632" s="9" t="s">
        <v>118</v>
      </c>
      <c r="C632" s="9">
        <v>1.0</v>
      </c>
      <c r="D632" s="10" t="s">
        <v>70</v>
      </c>
      <c r="E632" s="9">
        <v>2.0</v>
      </c>
      <c r="F632" s="9">
        <v>2.0</v>
      </c>
      <c r="G632" s="11" t="s">
        <v>36</v>
      </c>
      <c r="H632" s="9" t="s">
        <v>19</v>
      </c>
      <c r="I632" s="9"/>
      <c r="J632" s="9"/>
      <c r="K632" s="12">
        <v>25.0</v>
      </c>
      <c r="L632" s="9" t="s">
        <v>19</v>
      </c>
      <c r="M632" s="9"/>
      <c r="N632" s="9"/>
      <c r="O632" s="11" t="s">
        <v>1553</v>
      </c>
      <c r="P632" s="11" t="s">
        <v>27</v>
      </c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ht="15.75" customHeight="1">
      <c r="A633" s="11" t="s">
        <v>1554</v>
      </c>
      <c r="B633" s="9" t="s">
        <v>129</v>
      </c>
      <c r="C633" s="9">
        <v>1.0</v>
      </c>
      <c r="D633" s="10" t="s">
        <v>130</v>
      </c>
      <c r="E633" s="9">
        <v>1.0</v>
      </c>
      <c r="F633" s="9">
        <v>5.0</v>
      </c>
      <c r="G633" s="11" t="s">
        <v>56</v>
      </c>
      <c r="H633" s="9"/>
      <c r="I633" s="9" t="s">
        <v>19</v>
      </c>
      <c r="J633" s="9"/>
      <c r="K633" s="12">
        <v>20.0</v>
      </c>
      <c r="L633" s="9" t="s">
        <v>19</v>
      </c>
      <c r="M633" s="9"/>
      <c r="N633" s="9"/>
      <c r="O633" s="11" t="s">
        <v>1555</v>
      </c>
      <c r="P633" s="11" t="s">
        <v>21</v>
      </c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ht="15.75" customHeight="1">
      <c r="A634" s="11" t="s">
        <v>1556</v>
      </c>
      <c r="B634" s="9" t="s">
        <v>114</v>
      </c>
      <c r="C634" s="9">
        <v>1.0</v>
      </c>
      <c r="D634" s="10" t="s">
        <v>17</v>
      </c>
      <c r="E634" s="9">
        <v>2.0</v>
      </c>
      <c r="F634" s="9">
        <v>5.0</v>
      </c>
      <c r="G634" s="11" t="s">
        <v>18</v>
      </c>
      <c r="H634" s="9" t="s">
        <v>66</v>
      </c>
      <c r="I634" s="9"/>
      <c r="J634" s="9"/>
      <c r="K634" s="12">
        <v>20.0</v>
      </c>
      <c r="L634" s="9"/>
      <c r="M634" s="9" t="s">
        <v>19</v>
      </c>
      <c r="N634" s="9"/>
      <c r="O634" s="11" t="s">
        <v>1557</v>
      </c>
      <c r="P634" s="11" t="s">
        <v>1558</v>
      </c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ht="15.75" customHeight="1">
      <c r="A635" s="11" t="s">
        <v>1559</v>
      </c>
      <c r="B635" s="9" t="s">
        <v>129</v>
      </c>
      <c r="C635" s="9">
        <v>1.0</v>
      </c>
      <c r="D635" s="10" t="s">
        <v>70</v>
      </c>
      <c r="E635" s="9">
        <v>2.0</v>
      </c>
      <c r="F635" s="9">
        <v>8.0</v>
      </c>
      <c r="G635" s="11" t="s">
        <v>56</v>
      </c>
      <c r="H635" s="9" t="s">
        <v>19</v>
      </c>
      <c r="I635" s="9"/>
      <c r="J635" s="9"/>
      <c r="K635" s="12">
        <v>20.0</v>
      </c>
      <c r="L635" s="9"/>
      <c r="M635" s="9"/>
      <c r="N635" s="9" t="s">
        <v>19</v>
      </c>
      <c r="O635" s="11" t="s">
        <v>1560</v>
      </c>
      <c r="P635" s="11" t="s">
        <v>141</v>
      </c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ht="15.75" customHeight="1">
      <c r="A636" s="11" t="s">
        <v>1561</v>
      </c>
      <c r="B636" s="9" t="s">
        <v>865</v>
      </c>
      <c r="C636" s="9">
        <v>1.0</v>
      </c>
      <c r="D636" s="10" t="s">
        <v>167</v>
      </c>
      <c r="E636" s="9">
        <v>2.0</v>
      </c>
      <c r="F636" s="9">
        <v>6.0</v>
      </c>
      <c r="G636" s="11" t="s">
        <v>211</v>
      </c>
      <c r="H636" s="9"/>
      <c r="I636" s="9" t="s">
        <v>19</v>
      </c>
      <c r="J636" s="9"/>
      <c r="K636" s="12">
        <v>25.0</v>
      </c>
      <c r="L636" s="9"/>
      <c r="M636" s="9" t="s">
        <v>19</v>
      </c>
      <c r="N636" s="9"/>
      <c r="O636" s="11" t="s">
        <v>1562</v>
      </c>
      <c r="P636" s="11" t="s">
        <v>21</v>
      </c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ht="15.75" customHeight="1">
      <c r="A637" s="11" t="s">
        <v>1563</v>
      </c>
      <c r="B637" s="9" t="s">
        <v>219</v>
      </c>
      <c r="C637" s="9">
        <v>1.0</v>
      </c>
      <c r="D637" s="10" t="s">
        <v>61</v>
      </c>
      <c r="E637" s="9">
        <v>3.0</v>
      </c>
      <c r="F637" s="9">
        <v>6.0</v>
      </c>
      <c r="G637" s="11" t="s">
        <v>56</v>
      </c>
      <c r="H637" s="9" t="s">
        <v>19</v>
      </c>
      <c r="I637" s="9"/>
      <c r="J637" s="9"/>
      <c r="K637" s="12">
        <v>20.0</v>
      </c>
      <c r="L637" s="9" t="s">
        <v>19</v>
      </c>
      <c r="M637" s="9"/>
      <c r="N637" s="9"/>
      <c r="O637" s="11" t="s">
        <v>1564</v>
      </c>
      <c r="P637" s="11" t="s">
        <v>1262</v>
      </c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ht="15.75" customHeight="1">
      <c r="A638" s="11" t="s">
        <v>1565</v>
      </c>
      <c r="B638" s="9" t="s">
        <v>219</v>
      </c>
      <c r="C638" s="9">
        <v>1.0</v>
      </c>
      <c r="D638" s="10" t="s">
        <v>70</v>
      </c>
      <c r="E638" s="9">
        <v>2.0</v>
      </c>
      <c r="F638" s="9">
        <v>5.0</v>
      </c>
      <c r="G638" s="11" t="s">
        <v>25</v>
      </c>
      <c r="H638" s="9" t="s">
        <v>19</v>
      </c>
      <c r="I638" s="9"/>
      <c r="J638" s="9"/>
      <c r="K638" s="12">
        <v>25.0</v>
      </c>
      <c r="L638" s="9" t="s">
        <v>19</v>
      </c>
      <c r="M638" s="9"/>
      <c r="N638" s="9"/>
      <c r="O638" s="11" t="s">
        <v>1566</v>
      </c>
      <c r="P638" s="11" t="s">
        <v>1567</v>
      </c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ht="15.75" customHeight="1">
      <c r="A639" s="11" t="s">
        <v>1568</v>
      </c>
      <c r="B639" s="9" t="s">
        <v>1217</v>
      </c>
      <c r="C639" s="9">
        <v>1.0</v>
      </c>
      <c r="D639" s="10" t="s">
        <v>70</v>
      </c>
      <c r="E639" s="9">
        <v>2.0</v>
      </c>
      <c r="F639" s="9">
        <v>6.0</v>
      </c>
      <c r="G639" s="11" t="s">
        <v>36</v>
      </c>
      <c r="H639" s="9" t="s">
        <v>19</v>
      </c>
      <c r="I639" s="9"/>
      <c r="J639" s="9"/>
      <c r="K639" s="12">
        <v>20.0</v>
      </c>
      <c r="L639" s="9" t="s">
        <v>19</v>
      </c>
      <c r="M639" s="9"/>
      <c r="N639" s="9"/>
      <c r="O639" s="11" t="s">
        <v>1569</v>
      </c>
      <c r="P639" s="11" t="s">
        <v>141</v>
      </c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ht="15.75" customHeight="1">
      <c r="A640" s="11" t="s">
        <v>1570</v>
      </c>
      <c r="B640" s="9" t="s">
        <v>139</v>
      </c>
      <c r="C640" s="9">
        <v>1.0</v>
      </c>
      <c r="D640" s="10" t="s">
        <v>46</v>
      </c>
      <c r="E640" s="9" t="s">
        <v>1334</v>
      </c>
      <c r="F640" s="9" t="s">
        <v>1334</v>
      </c>
      <c r="G640" s="11" t="s">
        <v>36</v>
      </c>
      <c r="H640" s="9"/>
      <c r="I640" s="9" t="s">
        <v>19</v>
      </c>
      <c r="J640" s="9"/>
      <c r="K640" s="12">
        <v>25.0</v>
      </c>
      <c r="L640" s="9" t="s">
        <v>19</v>
      </c>
      <c r="M640" s="9"/>
      <c r="N640" s="9"/>
      <c r="O640" s="11" t="s">
        <v>1571</v>
      </c>
      <c r="P640" s="11" t="s">
        <v>141</v>
      </c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ht="15.75" customHeight="1">
      <c r="A641" s="11" t="s">
        <v>1572</v>
      </c>
      <c r="B641" s="9" t="s">
        <v>243</v>
      </c>
      <c r="C641" s="9">
        <v>2.0</v>
      </c>
      <c r="D641" s="10" t="s">
        <v>70</v>
      </c>
      <c r="E641" s="9">
        <v>2.0</v>
      </c>
      <c r="F641" s="9">
        <v>12.0</v>
      </c>
      <c r="G641" s="11" t="s">
        <v>36</v>
      </c>
      <c r="H641" s="9" t="s">
        <v>19</v>
      </c>
      <c r="I641" s="9"/>
      <c r="J641" s="9"/>
      <c r="K641" s="12">
        <v>20.0</v>
      </c>
      <c r="L641" s="9" t="s">
        <v>19</v>
      </c>
      <c r="M641" s="9"/>
      <c r="N641" s="9"/>
      <c r="O641" s="11" t="s">
        <v>1573</v>
      </c>
      <c r="P641" s="11" t="s">
        <v>482</v>
      </c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ht="15.75" customHeight="1">
      <c r="A642" s="11" t="s">
        <v>1574</v>
      </c>
      <c r="B642" s="9" t="s">
        <v>243</v>
      </c>
      <c r="C642" s="9">
        <v>1.0</v>
      </c>
      <c r="D642" s="10" t="s">
        <v>70</v>
      </c>
      <c r="E642" s="9">
        <v>2.0</v>
      </c>
      <c r="F642" s="9">
        <v>15.0</v>
      </c>
      <c r="G642" s="11" t="s">
        <v>36</v>
      </c>
      <c r="H642" s="9" t="s">
        <v>19</v>
      </c>
      <c r="I642" s="9"/>
      <c r="J642" s="9"/>
      <c r="K642" s="12">
        <v>25.0</v>
      </c>
      <c r="L642" s="9" t="s">
        <v>19</v>
      </c>
      <c r="M642" s="9"/>
      <c r="N642" s="9"/>
      <c r="O642" s="11" t="s">
        <v>1575</v>
      </c>
      <c r="P642" s="11" t="s">
        <v>482</v>
      </c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ht="15.75" customHeight="1">
      <c r="A643" s="11" t="s">
        <v>1576</v>
      </c>
      <c r="B643" s="9" t="s">
        <v>219</v>
      </c>
      <c r="C643" s="9">
        <v>1.0</v>
      </c>
      <c r="D643" s="10" t="s">
        <v>24</v>
      </c>
      <c r="E643" s="9">
        <v>2.0</v>
      </c>
      <c r="F643" s="9">
        <v>4.0</v>
      </c>
      <c r="G643" s="11" t="s">
        <v>18</v>
      </c>
      <c r="H643" s="9" t="s">
        <v>19</v>
      </c>
      <c r="I643" s="9"/>
      <c r="J643" s="9"/>
      <c r="K643" s="12">
        <v>20.0</v>
      </c>
      <c r="L643" s="9"/>
      <c r="M643" s="9"/>
      <c r="N643" s="9" t="s">
        <v>19</v>
      </c>
      <c r="O643" s="11" t="s">
        <v>1577</v>
      </c>
      <c r="P643" s="11" t="s">
        <v>444</v>
      </c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ht="15.75" customHeight="1">
      <c r="A644" s="11" t="s">
        <v>1578</v>
      </c>
      <c r="B644" s="9" t="s">
        <v>265</v>
      </c>
      <c r="C644" s="9">
        <v>1.0</v>
      </c>
      <c r="D644" s="10" t="s">
        <v>70</v>
      </c>
      <c r="E644" s="9">
        <v>2.0</v>
      </c>
      <c r="F644" s="9">
        <v>5.0</v>
      </c>
      <c r="G644" s="11" t="s">
        <v>41</v>
      </c>
      <c r="H644" s="9" t="s">
        <v>19</v>
      </c>
      <c r="I644" s="9"/>
      <c r="J644" s="9"/>
      <c r="K644" s="12">
        <v>25.0</v>
      </c>
      <c r="L644" s="9"/>
      <c r="M644" s="9" t="s">
        <v>19</v>
      </c>
      <c r="N644" s="9"/>
      <c r="O644" s="11" t="s">
        <v>1014</v>
      </c>
      <c r="P644" s="11" t="s">
        <v>1487</v>
      </c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ht="15.75" customHeight="1">
      <c r="A645" s="11" t="s">
        <v>1579</v>
      </c>
      <c r="B645" s="9" t="s">
        <v>199</v>
      </c>
      <c r="C645" s="9">
        <v>1.0</v>
      </c>
      <c r="D645" s="10" t="s">
        <v>46</v>
      </c>
      <c r="E645" s="9">
        <v>2.0</v>
      </c>
      <c r="F645" s="9">
        <v>8.0</v>
      </c>
      <c r="G645" s="11" t="s">
        <v>18</v>
      </c>
      <c r="H645" s="9" t="s">
        <v>19</v>
      </c>
      <c r="I645" s="9"/>
      <c r="J645" s="9"/>
      <c r="K645" s="12">
        <v>20.0</v>
      </c>
      <c r="L645" s="9"/>
      <c r="M645" s="9" t="s">
        <v>19</v>
      </c>
      <c r="N645" s="9"/>
      <c r="O645" s="11" t="s">
        <v>1580</v>
      </c>
      <c r="P645" s="11" t="s">
        <v>389</v>
      </c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ht="15.75" customHeight="1">
      <c r="A646" s="11" t="s">
        <v>1581</v>
      </c>
      <c r="B646" s="9" t="s">
        <v>139</v>
      </c>
      <c r="C646" s="9">
        <v>1.0</v>
      </c>
      <c r="D646" s="10" t="s">
        <v>46</v>
      </c>
      <c r="E646" s="9">
        <v>3.0</v>
      </c>
      <c r="F646" s="9">
        <v>7.0</v>
      </c>
      <c r="G646" s="11" t="s">
        <v>36</v>
      </c>
      <c r="H646" s="9" t="s">
        <v>19</v>
      </c>
      <c r="I646" s="9"/>
      <c r="J646" s="9"/>
      <c r="K646" s="12">
        <v>20.0</v>
      </c>
      <c r="L646" s="9" t="s">
        <v>19</v>
      </c>
      <c r="M646" s="9"/>
      <c r="N646" s="9"/>
      <c r="O646" s="11" t="s">
        <v>1582</v>
      </c>
      <c r="P646" s="11" t="s">
        <v>141</v>
      </c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ht="15.75" customHeight="1">
      <c r="A647" s="11" t="s">
        <v>1583</v>
      </c>
      <c r="B647" s="9" t="s">
        <v>287</v>
      </c>
      <c r="C647" s="9">
        <v>1.0</v>
      </c>
      <c r="D647" s="10" t="s">
        <v>70</v>
      </c>
      <c r="E647" s="9">
        <v>3.0</v>
      </c>
      <c r="F647" s="9">
        <v>8.0</v>
      </c>
      <c r="G647" s="11" t="s">
        <v>18</v>
      </c>
      <c r="H647" s="9" t="s">
        <v>19</v>
      </c>
      <c r="I647" s="9"/>
      <c r="J647" s="9"/>
      <c r="K647" s="12">
        <v>25.0</v>
      </c>
      <c r="L647" s="9" t="s">
        <v>19</v>
      </c>
      <c r="M647" s="9"/>
      <c r="N647" s="9"/>
      <c r="O647" s="11" t="s">
        <v>1584</v>
      </c>
      <c r="P647" s="11" t="s">
        <v>21</v>
      </c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ht="15.75" customHeight="1">
      <c r="A648" s="11" t="s">
        <v>1585</v>
      </c>
      <c r="B648" s="9" t="s">
        <v>146</v>
      </c>
      <c r="C648" s="9">
        <v>1.0</v>
      </c>
      <c r="D648" s="10" t="s">
        <v>35</v>
      </c>
      <c r="E648" s="9">
        <v>2.0</v>
      </c>
      <c r="F648" s="9">
        <v>5.0</v>
      </c>
      <c r="G648" s="11" t="s">
        <v>62</v>
      </c>
      <c r="H648" s="9" t="s">
        <v>66</v>
      </c>
      <c r="I648" s="9"/>
      <c r="J648" s="9"/>
      <c r="K648" s="14">
        <v>35.0</v>
      </c>
      <c r="L648" s="9"/>
      <c r="M648" s="9" t="s">
        <v>19</v>
      </c>
      <c r="N648" s="9"/>
      <c r="O648" s="11" t="s">
        <v>1586</v>
      </c>
      <c r="P648" s="11" t="s">
        <v>1587</v>
      </c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ht="15.75" customHeight="1">
      <c r="A649" s="11" t="s">
        <v>1588</v>
      </c>
      <c r="B649" s="9" t="s">
        <v>997</v>
      </c>
      <c r="C649" s="9">
        <v>1.0</v>
      </c>
      <c r="D649" s="10" t="s">
        <v>35</v>
      </c>
      <c r="E649" s="9">
        <v>2.0</v>
      </c>
      <c r="F649" s="9">
        <v>5.0</v>
      </c>
      <c r="G649" s="11" t="s">
        <v>62</v>
      </c>
      <c r="H649" s="9" t="s">
        <v>19</v>
      </c>
      <c r="I649" s="9"/>
      <c r="J649" s="9"/>
      <c r="K649" s="14">
        <v>30.0</v>
      </c>
      <c r="L649" s="9"/>
      <c r="M649" s="9" t="s">
        <v>19</v>
      </c>
      <c r="N649" s="9"/>
      <c r="O649" s="11" t="s">
        <v>1589</v>
      </c>
      <c r="P649" s="11" t="s">
        <v>202</v>
      </c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ht="15.75" customHeight="1">
      <c r="A650" s="11" t="s">
        <v>1590</v>
      </c>
      <c r="B650" s="9" t="s">
        <v>302</v>
      </c>
      <c r="C650" s="9">
        <v>1.0</v>
      </c>
      <c r="D650" s="10" t="s">
        <v>167</v>
      </c>
      <c r="E650" s="9">
        <v>2.0</v>
      </c>
      <c r="F650" s="9">
        <v>4.0</v>
      </c>
      <c r="G650" s="11" t="s">
        <v>205</v>
      </c>
      <c r="H650" s="9" t="s">
        <v>19</v>
      </c>
      <c r="I650" s="9"/>
      <c r="J650" s="9"/>
      <c r="K650" s="12">
        <v>30.0</v>
      </c>
      <c r="L650" s="9"/>
      <c r="M650" s="9"/>
      <c r="N650" s="9" t="s">
        <v>19</v>
      </c>
      <c r="O650" s="11" t="s">
        <v>1591</v>
      </c>
      <c r="P650" s="11" t="s">
        <v>1592</v>
      </c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ht="15.75" customHeight="1">
      <c r="A651" s="11" t="s">
        <v>1593</v>
      </c>
      <c r="B651" s="9" t="s">
        <v>302</v>
      </c>
      <c r="C651" s="9">
        <v>1.0</v>
      </c>
      <c r="D651" s="10" t="s">
        <v>167</v>
      </c>
      <c r="E651" s="9">
        <v>2.0</v>
      </c>
      <c r="F651" s="9">
        <v>4.0</v>
      </c>
      <c r="G651" s="11" t="s">
        <v>205</v>
      </c>
      <c r="H651" s="9" t="s">
        <v>19</v>
      </c>
      <c r="I651" s="9"/>
      <c r="J651" s="9"/>
      <c r="K651" s="14">
        <v>30.0</v>
      </c>
      <c r="L651" s="9"/>
      <c r="M651" s="9"/>
      <c r="N651" s="9" t="s">
        <v>19</v>
      </c>
      <c r="O651" s="11" t="s">
        <v>1591</v>
      </c>
      <c r="P651" s="11" t="s">
        <v>1592</v>
      </c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ht="15.75" customHeight="1">
      <c r="A652" s="15" t="s">
        <v>1594</v>
      </c>
      <c r="B652" s="13" t="s">
        <v>302</v>
      </c>
      <c r="C652" s="9">
        <v>1.0</v>
      </c>
      <c r="D652" s="16" t="s">
        <v>35</v>
      </c>
      <c r="E652" s="9">
        <v>2.0</v>
      </c>
      <c r="F652" s="9">
        <v>4.0</v>
      </c>
      <c r="G652" s="15" t="s">
        <v>56</v>
      </c>
      <c r="H652" s="9" t="s">
        <v>19</v>
      </c>
      <c r="I652" s="9"/>
      <c r="J652" s="9"/>
      <c r="K652" s="12">
        <v>30.0</v>
      </c>
      <c r="L652" s="9"/>
      <c r="M652" s="9"/>
      <c r="N652" s="9" t="s">
        <v>19</v>
      </c>
      <c r="O652" s="11" t="s">
        <v>1591</v>
      </c>
      <c r="P652" s="11" t="s">
        <v>1592</v>
      </c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ht="15.75" customHeight="1">
      <c r="A653" s="11" t="s">
        <v>1595</v>
      </c>
      <c r="B653" s="9" t="s">
        <v>302</v>
      </c>
      <c r="C653" s="9">
        <v>1.0</v>
      </c>
      <c r="D653" s="10" t="s">
        <v>167</v>
      </c>
      <c r="E653" s="9">
        <v>2.0</v>
      </c>
      <c r="F653" s="9">
        <v>4.0</v>
      </c>
      <c r="G653" s="11" t="s">
        <v>205</v>
      </c>
      <c r="H653" s="9" t="s">
        <v>19</v>
      </c>
      <c r="I653" s="9"/>
      <c r="J653" s="9"/>
      <c r="K653" s="14">
        <v>150.0</v>
      </c>
      <c r="L653" s="9"/>
      <c r="M653" s="9"/>
      <c r="N653" s="9" t="s">
        <v>19</v>
      </c>
      <c r="O653" s="11" t="s">
        <v>1591</v>
      </c>
      <c r="P653" s="11" t="s">
        <v>1592</v>
      </c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ht="15.75" customHeight="1">
      <c r="A654" s="11" t="s">
        <v>1596</v>
      </c>
      <c r="B654" s="9" t="s">
        <v>302</v>
      </c>
      <c r="C654" s="9">
        <v>1.0</v>
      </c>
      <c r="D654" s="10" t="s">
        <v>167</v>
      </c>
      <c r="E654" s="9">
        <v>2.0</v>
      </c>
      <c r="F654" s="9">
        <v>4.0</v>
      </c>
      <c r="G654" s="11" t="s">
        <v>205</v>
      </c>
      <c r="H654" s="9" t="s">
        <v>19</v>
      </c>
      <c r="I654" s="9"/>
      <c r="J654" s="9"/>
      <c r="K654" s="14">
        <v>150.0</v>
      </c>
      <c r="L654" s="9"/>
      <c r="M654" s="9"/>
      <c r="N654" s="9" t="s">
        <v>19</v>
      </c>
      <c r="O654" s="11" t="s">
        <v>1591</v>
      </c>
      <c r="P654" s="11" t="s">
        <v>1592</v>
      </c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ht="15.75" customHeight="1">
      <c r="A655" s="11" t="s">
        <v>1597</v>
      </c>
      <c r="B655" s="9" t="s">
        <v>302</v>
      </c>
      <c r="C655" s="9">
        <v>1.0</v>
      </c>
      <c r="D655" s="10" t="s">
        <v>765</v>
      </c>
      <c r="E655" s="9">
        <v>2.0</v>
      </c>
      <c r="F655" s="9">
        <v>6.0</v>
      </c>
      <c r="G655" s="11" t="s">
        <v>155</v>
      </c>
      <c r="H655" s="9" t="s">
        <v>66</v>
      </c>
      <c r="I655" s="9"/>
      <c r="J655" s="9"/>
      <c r="K655" s="14">
        <v>75.0</v>
      </c>
      <c r="L655" s="9"/>
      <c r="M655" s="9"/>
      <c r="N655" s="9" t="s">
        <v>19</v>
      </c>
      <c r="O655" s="11" t="s">
        <v>1598</v>
      </c>
      <c r="P655" s="11" t="s">
        <v>1592</v>
      </c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ht="15.75" customHeight="1">
      <c r="A656" s="11" t="s">
        <v>1599</v>
      </c>
      <c r="B656" s="9" t="s">
        <v>133</v>
      </c>
      <c r="C656" s="9">
        <v>1.0</v>
      </c>
      <c r="D656" s="10" t="s">
        <v>46</v>
      </c>
      <c r="E656" s="9">
        <v>2.0</v>
      </c>
      <c r="F656" s="9">
        <v>4.0</v>
      </c>
      <c r="G656" s="11" t="s">
        <v>205</v>
      </c>
      <c r="H656" s="9" t="s">
        <v>19</v>
      </c>
      <c r="I656" s="9"/>
      <c r="J656" s="9"/>
      <c r="K656" s="14">
        <v>40.0</v>
      </c>
      <c r="L656" s="9"/>
      <c r="M656" s="9"/>
      <c r="N656" s="9" t="s">
        <v>19</v>
      </c>
      <c r="O656" s="11" t="s">
        <v>1600</v>
      </c>
      <c r="P656" s="11" t="s">
        <v>532</v>
      </c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ht="15.75" hidden="1" customHeight="1">
      <c r="A657" s="11" t="s">
        <v>1601</v>
      </c>
      <c r="B657" s="9" t="s">
        <v>133</v>
      </c>
      <c r="C657" s="13">
        <v>0.0</v>
      </c>
      <c r="D657" s="10" t="s">
        <v>46</v>
      </c>
      <c r="E657" s="9">
        <v>2.0</v>
      </c>
      <c r="F657" s="9">
        <v>5.0</v>
      </c>
      <c r="G657" s="11" t="s">
        <v>205</v>
      </c>
      <c r="H657" s="13" t="s">
        <v>257</v>
      </c>
      <c r="I657" s="9"/>
      <c r="J657" s="9"/>
      <c r="K657" s="14">
        <v>30.0</v>
      </c>
      <c r="L657" s="9"/>
      <c r="M657" s="9"/>
      <c r="N657" s="9" t="s">
        <v>19</v>
      </c>
      <c r="O657" s="11" t="s">
        <v>1600</v>
      </c>
      <c r="P657" s="11" t="s">
        <v>532</v>
      </c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ht="15.75" customHeight="1">
      <c r="A658" s="11" t="s">
        <v>1602</v>
      </c>
      <c r="B658" s="9" t="s">
        <v>1022</v>
      </c>
      <c r="C658" s="9">
        <v>1.0</v>
      </c>
      <c r="D658" s="10" t="s">
        <v>167</v>
      </c>
      <c r="E658" s="9">
        <v>3.0</v>
      </c>
      <c r="F658" s="9">
        <v>6.0</v>
      </c>
      <c r="G658" s="11" t="s">
        <v>205</v>
      </c>
      <c r="H658" s="9"/>
      <c r="I658" s="9" t="s">
        <v>19</v>
      </c>
      <c r="J658" s="9"/>
      <c r="K658" s="12">
        <v>30.0</v>
      </c>
      <c r="L658" s="9"/>
      <c r="M658" s="9"/>
      <c r="N658" s="9" t="s">
        <v>19</v>
      </c>
      <c r="O658" s="11" t="s">
        <v>1603</v>
      </c>
      <c r="P658" s="11" t="s">
        <v>248</v>
      </c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ht="15.75" customHeight="1">
      <c r="A659" s="11" t="s">
        <v>1604</v>
      </c>
      <c r="B659" s="9" t="s">
        <v>273</v>
      </c>
      <c r="C659" s="9">
        <v>1.0</v>
      </c>
      <c r="D659" s="10" t="s">
        <v>167</v>
      </c>
      <c r="E659" s="9">
        <v>2.0</v>
      </c>
      <c r="F659" s="9">
        <v>5.0</v>
      </c>
      <c r="G659" s="11" t="s">
        <v>1605</v>
      </c>
      <c r="H659" s="9"/>
      <c r="I659" s="9" t="s">
        <v>19</v>
      </c>
      <c r="J659" s="9"/>
      <c r="K659" s="12">
        <v>25.0</v>
      </c>
      <c r="L659" s="9"/>
      <c r="M659" s="9"/>
      <c r="N659" s="9" t="s">
        <v>19</v>
      </c>
      <c r="O659" s="11" t="s">
        <v>1606</v>
      </c>
      <c r="P659" s="11" t="s">
        <v>614</v>
      </c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ht="15.75" customHeight="1">
      <c r="A660" s="11" t="s">
        <v>1607</v>
      </c>
      <c r="B660" s="9" t="s">
        <v>290</v>
      </c>
      <c r="C660" s="9">
        <v>1.0</v>
      </c>
      <c r="D660" s="10" t="s">
        <v>46</v>
      </c>
      <c r="E660" s="9">
        <v>2.0</v>
      </c>
      <c r="F660" s="9">
        <v>4.0</v>
      </c>
      <c r="G660" s="11" t="s">
        <v>41</v>
      </c>
      <c r="H660" s="9" t="s">
        <v>19</v>
      </c>
      <c r="I660" s="9"/>
      <c r="J660" s="9"/>
      <c r="K660" s="12">
        <v>30.0</v>
      </c>
      <c r="L660" s="9" t="s">
        <v>19</v>
      </c>
      <c r="M660" s="9"/>
      <c r="N660" s="9"/>
      <c r="O660" s="11" t="s">
        <v>1608</v>
      </c>
      <c r="P660" s="11" t="s">
        <v>336</v>
      </c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ht="15.75" customHeight="1">
      <c r="A661" s="11" t="s">
        <v>1609</v>
      </c>
      <c r="B661" s="9" t="s">
        <v>50</v>
      </c>
      <c r="C661" s="9">
        <v>1.0</v>
      </c>
      <c r="D661" s="10" t="s">
        <v>70</v>
      </c>
      <c r="E661" s="9">
        <v>2.0</v>
      </c>
      <c r="F661" s="9">
        <v>6.0</v>
      </c>
      <c r="G661" s="11" t="s">
        <v>18</v>
      </c>
      <c r="H661" s="9"/>
      <c r="I661" s="9" t="s">
        <v>19</v>
      </c>
      <c r="J661" s="9"/>
      <c r="K661" s="12">
        <v>25.0</v>
      </c>
      <c r="L661" s="9" t="s">
        <v>19</v>
      </c>
      <c r="M661" s="9"/>
      <c r="N661" s="9"/>
      <c r="O661" s="11" t="s">
        <v>1610</v>
      </c>
      <c r="P661" s="11" t="s">
        <v>102</v>
      </c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ht="15.75" customHeight="1">
      <c r="A662" s="11" t="s">
        <v>1611</v>
      </c>
      <c r="B662" s="9" t="s">
        <v>587</v>
      </c>
      <c r="C662" s="9">
        <v>1.0</v>
      </c>
      <c r="D662" s="10" t="s">
        <v>24</v>
      </c>
      <c r="E662" s="9">
        <v>2.0</v>
      </c>
      <c r="F662" s="9">
        <v>5.0</v>
      </c>
      <c r="G662" s="11" t="s">
        <v>36</v>
      </c>
      <c r="H662" s="9" t="s">
        <v>19</v>
      </c>
      <c r="I662" s="9"/>
      <c r="J662" s="9"/>
      <c r="K662" s="12">
        <v>30.0</v>
      </c>
      <c r="L662" s="9"/>
      <c r="M662" s="9" t="s">
        <v>19</v>
      </c>
      <c r="N662" s="9"/>
      <c r="O662" s="11" t="s">
        <v>1612</v>
      </c>
      <c r="P662" s="11" t="s">
        <v>1613</v>
      </c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ht="15.75" customHeight="1">
      <c r="A663" s="11" t="s">
        <v>1614</v>
      </c>
      <c r="B663" s="9" t="s">
        <v>476</v>
      </c>
      <c r="C663" s="9">
        <v>1.0</v>
      </c>
      <c r="D663" s="10" t="s">
        <v>35</v>
      </c>
      <c r="E663" s="9">
        <v>2.0</v>
      </c>
      <c r="F663" s="9">
        <v>8.0</v>
      </c>
      <c r="G663" s="11" t="s">
        <v>56</v>
      </c>
      <c r="H663" s="9" t="s">
        <v>19</v>
      </c>
      <c r="I663" s="9"/>
      <c r="J663" s="9"/>
      <c r="K663" s="12">
        <v>25.0</v>
      </c>
      <c r="L663" s="9" t="s">
        <v>19</v>
      </c>
      <c r="M663" s="9"/>
      <c r="N663" s="9"/>
      <c r="O663" s="11" t="s">
        <v>1615</v>
      </c>
      <c r="P663" s="11" t="s">
        <v>389</v>
      </c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ht="15.75" customHeight="1">
      <c r="A664" s="11" t="s">
        <v>1616</v>
      </c>
      <c r="B664" s="9" t="s">
        <v>273</v>
      </c>
      <c r="C664" s="9">
        <v>1.0</v>
      </c>
      <c r="D664" s="10" t="s">
        <v>24</v>
      </c>
      <c r="E664" s="9">
        <v>1.0</v>
      </c>
      <c r="F664" s="9">
        <v>4.0</v>
      </c>
      <c r="G664" s="11" t="s">
        <v>135</v>
      </c>
      <c r="H664" s="9" t="s">
        <v>19</v>
      </c>
      <c r="I664" s="9"/>
      <c r="J664" s="9"/>
      <c r="K664" s="12">
        <v>25.0</v>
      </c>
      <c r="L664" s="9"/>
      <c r="M664" s="9"/>
      <c r="N664" s="9" t="s">
        <v>19</v>
      </c>
      <c r="O664" s="11" t="s">
        <v>1617</v>
      </c>
      <c r="P664" s="11" t="s">
        <v>1618</v>
      </c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ht="15.75" customHeight="1">
      <c r="A665" s="11" t="s">
        <v>1619</v>
      </c>
      <c r="B665" s="9" t="s">
        <v>1620</v>
      </c>
      <c r="C665" s="9">
        <v>2.0</v>
      </c>
      <c r="D665" s="10" t="s">
        <v>46</v>
      </c>
      <c r="E665" s="9">
        <v>2.0</v>
      </c>
      <c r="F665" s="9">
        <v>5.0</v>
      </c>
      <c r="G665" s="11" t="s">
        <v>41</v>
      </c>
      <c r="H665" s="9" t="s">
        <v>19</v>
      </c>
      <c r="I665" s="9"/>
      <c r="J665" s="9"/>
      <c r="K665" s="12">
        <v>25.0</v>
      </c>
      <c r="L665" s="9"/>
      <c r="M665" s="9"/>
      <c r="N665" s="9" t="s">
        <v>19</v>
      </c>
      <c r="O665" s="11" t="s">
        <v>1621</v>
      </c>
      <c r="P665" s="11" t="s">
        <v>389</v>
      </c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ht="15.75" customHeight="1">
      <c r="A666" s="11" t="s">
        <v>1622</v>
      </c>
      <c r="B666" s="9" t="s">
        <v>310</v>
      </c>
      <c r="C666" s="9">
        <v>1.0</v>
      </c>
      <c r="D666" s="10" t="s">
        <v>46</v>
      </c>
      <c r="E666" s="9">
        <v>2.0</v>
      </c>
      <c r="F666" s="9">
        <v>4.0</v>
      </c>
      <c r="G666" s="11" t="s">
        <v>36</v>
      </c>
      <c r="H666" s="9" t="s">
        <v>19</v>
      </c>
      <c r="I666" s="9"/>
      <c r="J666" s="9"/>
      <c r="K666" s="12">
        <v>20.0</v>
      </c>
      <c r="L666" s="9" t="s">
        <v>19</v>
      </c>
      <c r="M666" s="9"/>
      <c r="N666" s="9"/>
      <c r="O666" s="11" t="s">
        <v>1623</v>
      </c>
      <c r="P666" s="11" t="s">
        <v>328</v>
      </c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ht="15.75" customHeight="1">
      <c r="A667" s="11" t="s">
        <v>1624</v>
      </c>
      <c r="B667" s="9" t="s">
        <v>186</v>
      </c>
      <c r="C667" s="9">
        <v>3.0</v>
      </c>
      <c r="D667" s="10" t="s">
        <v>30</v>
      </c>
      <c r="E667" s="9">
        <v>2.0</v>
      </c>
      <c r="F667" s="9">
        <v>6.0</v>
      </c>
      <c r="G667" s="11" t="s">
        <v>18</v>
      </c>
      <c r="H667" s="9" t="s">
        <v>66</v>
      </c>
      <c r="I667" s="9"/>
      <c r="J667" s="9"/>
      <c r="K667" s="14">
        <v>25.0</v>
      </c>
      <c r="L667" s="9" t="s">
        <v>19</v>
      </c>
      <c r="M667" s="9"/>
      <c r="N667" s="9"/>
      <c r="O667" s="11" t="s">
        <v>1625</v>
      </c>
      <c r="P667" s="11" t="s">
        <v>27</v>
      </c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ht="15.75" customHeight="1">
      <c r="A668" s="11" t="s">
        <v>1626</v>
      </c>
      <c r="B668" s="9" t="s">
        <v>366</v>
      </c>
      <c r="C668" s="9">
        <v>1.0</v>
      </c>
      <c r="D668" s="10" t="s">
        <v>70</v>
      </c>
      <c r="E668" s="9">
        <v>3.0</v>
      </c>
      <c r="F668" s="9">
        <v>6.0</v>
      </c>
      <c r="G668" s="11" t="s">
        <v>36</v>
      </c>
      <c r="H668" s="9"/>
      <c r="I668" s="9" t="s">
        <v>19</v>
      </c>
      <c r="J668" s="9"/>
      <c r="K668" s="14">
        <v>20.0</v>
      </c>
      <c r="L668" s="9"/>
      <c r="M668" s="9" t="s">
        <v>19</v>
      </c>
      <c r="N668" s="9"/>
      <c r="O668" s="11" t="s">
        <v>1627</v>
      </c>
      <c r="P668" s="11" t="s">
        <v>248</v>
      </c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ht="15.75" customHeight="1">
      <c r="A669" s="11" t="s">
        <v>1628</v>
      </c>
      <c r="B669" s="9" t="s">
        <v>636</v>
      </c>
      <c r="C669" s="9">
        <v>1.0</v>
      </c>
      <c r="D669" s="10" t="s">
        <v>24</v>
      </c>
      <c r="E669" s="9">
        <v>2.0</v>
      </c>
      <c r="F669" s="9">
        <v>2.0</v>
      </c>
      <c r="G669" s="11" t="s">
        <v>135</v>
      </c>
      <c r="H669" s="9" t="s">
        <v>66</v>
      </c>
      <c r="I669" s="9"/>
      <c r="J669" s="9"/>
      <c r="K669" s="14">
        <v>60.0</v>
      </c>
      <c r="L669" s="9"/>
      <c r="M669" s="9"/>
      <c r="N669" s="9" t="s">
        <v>19</v>
      </c>
      <c r="O669" s="11" t="s">
        <v>1629</v>
      </c>
      <c r="P669" s="11" t="s">
        <v>383</v>
      </c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ht="15.75" customHeight="1">
      <c r="A670" s="15" t="s">
        <v>1630</v>
      </c>
      <c r="B670" s="9" t="s">
        <v>139</v>
      </c>
      <c r="C670" s="9">
        <v>1.0</v>
      </c>
      <c r="D670" s="10" t="s">
        <v>167</v>
      </c>
      <c r="E670" s="9">
        <v>2.0</v>
      </c>
      <c r="F670" s="9">
        <v>10.0</v>
      </c>
      <c r="G670" s="11" t="s">
        <v>135</v>
      </c>
      <c r="H670" s="9" t="s">
        <v>19</v>
      </c>
      <c r="I670" s="9"/>
      <c r="J670" s="9"/>
      <c r="K670" s="12">
        <v>25.0</v>
      </c>
      <c r="L670" s="9" t="s">
        <v>19</v>
      </c>
      <c r="M670" s="9"/>
      <c r="N670" s="9"/>
      <c r="O670" s="11" t="s">
        <v>1631</v>
      </c>
      <c r="P670" s="11" t="s">
        <v>482</v>
      </c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ht="15.75" hidden="1" customHeight="1">
      <c r="A671" s="15" t="s">
        <v>1632</v>
      </c>
      <c r="B671" s="9" t="s">
        <v>591</v>
      </c>
      <c r="C671" s="13">
        <v>0.0</v>
      </c>
      <c r="D671" s="10" t="s">
        <v>70</v>
      </c>
      <c r="E671" s="9">
        <v>2.0</v>
      </c>
      <c r="F671" s="9">
        <v>6.0</v>
      </c>
      <c r="G671" s="11" t="s">
        <v>177</v>
      </c>
      <c r="H671" s="13" t="s">
        <v>257</v>
      </c>
      <c r="I671" s="9" t="s">
        <v>19</v>
      </c>
      <c r="J671" s="9"/>
      <c r="K671" s="14">
        <v>20.0</v>
      </c>
      <c r="L671" s="9" t="s">
        <v>19</v>
      </c>
      <c r="M671" s="9"/>
      <c r="N671" s="9"/>
      <c r="O671" s="11" t="s">
        <v>1317</v>
      </c>
      <c r="P671" s="11" t="s">
        <v>64</v>
      </c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ht="15.75" customHeight="1">
      <c r="A672" s="11" t="s">
        <v>1633</v>
      </c>
      <c r="B672" s="9" t="s">
        <v>219</v>
      </c>
      <c r="C672" s="9">
        <v>1.0</v>
      </c>
      <c r="D672" s="10" t="s">
        <v>130</v>
      </c>
      <c r="E672" s="9">
        <v>2.0</v>
      </c>
      <c r="F672" s="9">
        <v>5.0</v>
      </c>
      <c r="G672" s="11" t="s">
        <v>25</v>
      </c>
      <c r="H672" s="9" t="s">
        <v>19</v>
      </c>
      <c r="I672" s="9"/>
      <c r="J672" s="9"/>
      <c r="K672" s="12">
        <v>25.0</v>
      </c>
      <c r="L672" s="9" t="s">
        <v>19</v>
      </c>
      <c r="M672" s="9"/>
      <c r="N672" s="9"/>
      <c r="O672" s="11" t="s">
        <v>1634</v>
      </c>
      <c r="P672" s="11" t="s">
        <v>102</v>
      </c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ht="15.75" customHeight="1">
      <c r="A673" s="11" t="s">
        <v>1635</v>
      </c>
      <c r="B673" s="9" t="s">
        <v>40</v>
      </c>
      <c r="C673" s="9">
        <v>1.0</v>
      </c>
      <c r="D673" s="10" t="s">
        <v>130</v>
      </c>
      <c r="E673" s="9">
        <v>2.0</v>
      </c>
      <c r="F673" s="9">
        <v>4.0</v>
      </c>
      <c r="G673" s="11" t="s">
        <v>56</v>
      </c>
      <c r="H673" s="9" t="s">
        <v>19</v>
      </c>
      <c r="I673" s="9"/>
      <c r="J673" s="9"/>
      <c r="K673" s="12">
        <v>20.0</v>
      </c>
      <c r="L673" s="9" t="s">
        <v>19</v>
      </c>
      <c r="M673" s="9"/>
      <c r="N673" s="9"/>
      <c r="O673" s="11" t="s">
        <v>1636</v>
      </c>
      <c r="P673" s="11" t="s">
        <v>1094</v>
      </c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ht="15.75" customHeight="1">
      <c r="A674" s="11" t="s">
        <v>1637</v>
      </c>
      <c r="B674" s="9" t="s">
        <v>173</v>
      </c>
      <c r="C674" s="9">
        <v>1.0</v>
      </c>
      <c r="D674" s="10" t="s">
        <v>17</v>
      </c>
      <c r="E674" s="9">
        <v>2.0</v>
      </c>
      <c r="F674" s="9">
        <v>4.0</v>
      </c>
      <c r="G674" s="11" t="s">
        <v>36</v>
      </c>
      <c r="H674" s="9" t="s">
        <v>19</v>
      </c>
      <c r="I674" s="9"/>
      <c r="J674" s="9"/>
      <c r="K674" s="12">
        <v>15.0</v>
      </c>
      <c r="L674" s="9" t="s">
        <v>19</v>
      </c>
      <c r="M674" s="9"/>
      <c r="N674" s="9"/>
      <c r="O674" s="11" t="s">
        <v>1638</v>
      </c>
      <c r="P674" s="11" t="s">
        <v>38</v>
      </c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ht="15.75" customHeight="1">
      <c r="A675" s="11" t="s">
        <v>1639</v>
      </c>
      <c r="B675" s="9" t="s">
        <v>216</v>
      </c>
      <c r="C675" s="9">
        <v>1.0</v>
      </c>
      <c r="D675" s="10" t="s">
        <v>24</v>
      </c>
      <c r="E675" s="9">
        <v>3.0</v>
      </c>
      <c r="F675" s="9">
        <v>6.0</v>
      </c>
      <c r="G675" s="11" t="s">
        <v>41</v>
      </c>
      <c r="H675" s="9"/>
      <c r="I675" s="9" t="s">
        <v>19</v>
      </c>
      <c r="J675" s="9"/>
      <c r="K675" s="14">
        <v>12.0</v>
      </c>
      <c r="L675" s="9"/>
      <c r="M675" s="9" t="s">
        <v>19</v>
      </c>
      <c r="N675" s="9"/>
      <c r="O675" s="11" t="s">
        <v>1640</v>
      </c>
      <c r="P675" s="11" t="s">
        <v>564</v>
      </c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ht="15.75" customHeight="1">
      <c r="A676" s="11" t="s">
        <v>1641</v>
      </c>
      <c r="B676" s="9" t="s">
        <v>29</v>
      </c>
      <c r="C676" s="9">
        <v>1.0</v>
      </c>
      <c r="D676" s="10" t="s">
        <v>608</v>
      </c>
      <c r="E676" s="9">
        <v>2.0</v>
      </c>
      <c r="F676" s="9">
        <v>4.0</v>
      </c>
      <c r="G676" s="11" t="s">
        <v>41</v>
      </c>
      <c r="H676" s="9"/>
      <c r="I676" s="9" t="s">
        <v>19</v>
      </c>
      <c r="J676" s="9"/>
      <c r="K676" s="14">
        <v>12.0</v>
      </c>
      <c r="L676" s="9"/>
      <c r="M676" s="9" t="s">
        <v>19</v>
      </c>
      <c r="N676" s="9"/>
      <c r="O676" s="11" t="s">
        <v>1642</v>
      </c>
      <c r="P676" s="11" t="s">
        <v>58</v>
      </c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ht="15.75" customHeight="1">
      <c r="A677" s="11" t="s">
        <v>1643</v>
      </c>
      <c r="B677" s="9" t="s">
        <v>105</v>
      </c>
      <c r="C677" s="9">
        <v>1.0</v>
      </c>
      <c r="D677" s="10" t="s">
        <v>35</v>
      </c>
      <c r="E677" s="9">
        <v>2.0</v>
      </c>
      <c r="F677" s="9">
        <v>5.0</v>
      </c>
      <c r="G677" s="11" t="s">
        <v>56</v>
      </c>
      <c r="H677" s="9" t="s">
        <v>19</v>
      </c>
      <c r="I677" s="9"/>
      <c r="J677" s="9"/>
      <c r="K677" s="12">
        <v>20.0</v>
      </c>
      <c r="L677" s="9" t="s">
        <v>19</v>
      </c>
      <c r="M677" s="9"/>
      <c r="N677" s="9"/>
      <c r="O677" s="11" t="s">
        <v>1644</v>
      </c>
      <c r="P677" s="11" t="s">
        <v>188</v>
      </c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ht="15.75" customHeight="1">
      <c r="A678" s="11" t="s">
        <v>1645</v>
      </c>
      <c r="B678" s="9" t="s">
        <v>306</v>
      </c>
      <c r="C678" s="9">
        <v>1.0</v>
      </c>
      <c r="D678" s="10" t="s">
        <v>17</v>
      </c>
      <c r="E678" s="9">
        <v>3.0</v>
      </c>
      <c r="F678" s="9">
        <v>5.0</v>
      </c>
      <c r="G678" s="11" t="s">
        <v>205</v>
      </c>
      <c r="H678" s="9" t="s">
        <v>19</v>
      </c>
      <c r="I678" s="9"/>
      <c r="J678" s="9"/>
      <c r="K678" s="12">
        <v>25.0</v>
      </c>
      <c r="L678" s="9"/>
      <c r="M678" s="9" t="s">
        <v>19</v>
      </c>
      <c r="N678" s="9"/>
      <c r="O678" s="11" t="s">
        <v>1646</v>
      </c>
      <c r="P678" s="11" t="s">
        <v>389</v>
      </c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ht="15.75" customHeight="1">
      <c r="A679" s="11" t="s">
        <v>1647</v>
      </c>
      <c r="B679" s="9" t="s">
        <v>488</v>
      </c>
      <c r="C679" s="9">
        <v>1.0</v>
      </c>
      <c r="D679" s="10" t="s">
        <v>30</v>
      </c>
      <c r="E679" s="9">
        <v>2.0</v>
      </c>
      <c r="F679" s="9">
        <v>4.0</v>
      </c>
      <c r="G679" s="11" t="s">
        <v>18</v>
      </c>
      <c r="H679" s="9" t="s">
        <v>19</v>
      </c>
      <c r="I679" s="9"/>
      <c r="J679" s="9"/>
      <c r="K679" s="12">
        <v>15.0</v>
      </c>
      <c r="L679" s="9" t="s">
        <v>19</v>
      </c>
      <c r="M679" s="9"/>
      <c r="N679" s="9"/>
      <c r="O679" s="11" t="s">
        <v>1648</v>
      </c>
      <c r="P679" s="11" t="s">
        <v>102</v>
      </c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ht="15.75" customHeight="1">
      <c r="A680" s="11" t="s">
        <v>1649</v>
      </c>
      <c r="B680" s="9" t="s">
        <v>105</v>
      </c>
      <c r="C680" s="9">
        <v>1.0</v>
      </c>
      <c r="D680" s="10" t="s">
        <v>46</v>
      </c>
      <c r="E680" s="9">
        <v>3.0</v>
      </c>
      <c r="F680" s="9">
        <v>5.0</v>
      </c>
      <c r="G680" s="11" t="s">
        <v>41</v>
      </c>
      <c r="H680" s="9"/>
      <c r="I680" s="9" t="s">
        <v>19</v>
      </c>
      <c r="J680" s="9"/>
      <c r="K680" s="12">
        <v>20.0</v>
      </c>
      <c r="L680" s="9"/>
      <c r="M680" s="9" t="s">
        <v>19</v>
      </c>
      <c r="N680" s="9"/>
      <c r="O680" s="11" t="s">
        <v>1650</v>
      </c>
      <c r="P680" s="11" t="s">
        <v>334</v>
      </c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ht="15.75" customHeight="1">
      <c r="A681" s="11" t="s">
        <v>1651</v>
      </c>
      <c r="B681" s="9" t="s">
        <v>1096</v>
      </c>
      <c r="C681" s="9">
        <v>1.0</v>
      </c>
      <c r="D681" s="10" t="s">
        <v>24</v>
      </c>
      <c r="E681" s="9">
        <v>2.0</v>
      </c>
      <c r="F681" s="9">
        <v>4.0</v>
      </c>
      <c r="G681" s="11" t="s">
        <v>135</v>
      </c>
      <c r="H681" s="9" t="s">
        <v>19</v>
      </c>
      <c r="I681" s="9"/>
      <c r="J681" s="9"/>
      <c r="K681" s="12">
        <v>25.0</v>
      </c>
      <c r="L681" s="9"/>
      <c r="M681" s="9"/>
      <c r="N681" s="9" t="s">
        <v>19</v>
      </c>
      <c r="O681" s="11" t="s">
        <v>1652</v>
      </c>
      <c r="P681" s="11" t="s">
        <v>1653</v>
      </c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ht="15.75" customHeight="1">
      <c r="A682" s="15" t="s">
        <v>1654</v>
      </c>
      <c r="B682" s="9" t="s">
        <v>45</v>
      </c>
      <c r="C682" s="9">
        <v>1.0</v>
      </c>
      <c r="D682" s="10" t="s">
        <v>46</v>
      </c>
      <c r="E682" s="9">
        <v>2.0</v>
      </c>
      <c r="F682" s="9">
        <v>5.0</v>
      </c>
      <c r="G682" s="11" t="s">
        <v>155</v>
      </c>
      <c r="H682" s="9" t="s">
        <v>19</v>
      </c>
      <c r="I682" s="9"/>
      <c r="J682" s="9"/>
      <c r="K682" s="12">
        <v>20.0</v>
      </c>
      <c r="L682" s="9"/>
      <c r="M682" s="9"/>
      <c r="N682" s="9" t="s">
        <v>19</v>
      </c>
      <c r="O682" s="11" t="s">
        <v>1655</v>
      </c>
      <c r="P682" s="11" t="s">
        <v>1656</v>
      </c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ht="15.75" customHeight="1">
      <c r="A683" s="11" t="s">
        <v>1657</v>
      </c>
      <c r="B683" s="9" t="s">
        <v>547</v>
      </c>
      <c r="C683" s="9">
        <v>1.0</v>
      </c>
      <c r="D683" s="10" t="s">
        <v>35</v>
      </c>
      <c r="E683" s="9">
        <v>2.0</v>
      </c>
      <c r="F683" s="9">
        <v>4.0</v>
      </c>
      <c r="G683" s="11" t="s">
        <v>36</v>
      </c>
      <c r="H683" s="9"/>
      <c r="I683" s="9" t="s">
        <v>19</v>
      </c>
      <c r="J683" s="9"/>
      <c r="K683" s="14">
        <v>13.0</v>
      </c>
      <c r="L683" s="9" t="s">
        <v>19</v>
      </c>
      <c r="M683" s="9"/>
      <c r="N683" s="9"/>
      <c r="O683" s="11" t="s">
        <v>1658</v>
      </c>
      <c r="P683" s="11" t="s">
        <v>27</v>
      </c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ht="15.75" customHeight="1">
      <c r="A684" s="11" t="s">
        <v>1659</v>
      </c>
      <c r="B684" s="9" t="s">
        <v>547</v>
      </c>
      <c r="C684" s="9">
        <v>1.0</v>
      </c>
      <c r="D684" s="10" t="s">
        <v>35</v>
      </c>
      <c r="E684" s="9">
        <v>3.0</v>
      </c>
      <c r="F684" s="9">
        <v>4.0</v>
      </c>
      <c r="G684" s="11" t="s">
        <v>36</v>
      </c>
      <c r="H684" s="9"/>
      <c r="I684" s="9" t="s">
        <v>19</v>
      </c>
      <c r="J684" s="9"/>
      <c r="K684" s="14">
        <v>15.0</v>
      </c>
      <c r="L684" s="9" t="s">
        <v>19</v>
      </c>
      <c r="M684" s="9"/>
      <c r="N684" s="9"/>
      <c r="O684" s="11" t="s">
        <v>1658</v>
      </c>
      <c r="P684" s="11" t="s">
        <v>27</v>
      </c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ht="15.75" customHeight="1">
      <c r="A685" s="11" t="s">
        <v>1660</v>
      </c>
      <c r="B685" s="9" t="s">
        <v>1089</v>
      </c>
      <c r="C685" s="9">
        <v>1.0</v>
      </c>
      <c r="D685" s="10" t="s">
        <v>17</v>
      </c>
      <c r="E685" s="9">
        <v>2.0</v>
      </c>
      <c r="F685" s="9">
        <v>4.0</v>
      </c>
      <c r="G685" s="11" t="s">
        <v>18</v>
      </c>
      <c r="H685" s="9" t="s">
        <v>19</v>
      </c>
      <c r="I685" s="9"/>
      <c r="J685" s="9"/>
      <c r="K685" s="12">
        <v>25.0</v>
      </c>
      <c r="L685" s="9"/>
      <c r="M685" s="9" t="s">
        <v>19</v>
      </c>
      <c r="N685" s="9"/>
      <c r="O685" s="11" t="s">
        <v>1661</v>
      </c>
      <c r="P685" s="11" t="s">
        <v>1262</v>
      </c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ht="15.75" customHeight="1">
      <c r="A686" s="11" t="s">
        <v>1662</v>
      </c>
      <c r="B686" s="9" t="s">
        <v>139</v>
      </c>
      <c r="C686" s="9">
        <v>1.0</v>
      </c>
      <c r="D686" s="10" t="s">
        <v>93</v>
      </c>
      <c r="E686" s="9">
        <v>2.0</v>
      </c>
      <c r="F686" s="9">
        <v>12.0</v>
      </c>
      <c r="G686" s="11" t="s">
        <v>36</v>
      </c>
      <c r="H686" s="9" t="s">
        <v>19</v>
      </c>
      <c r="I686" s="9"/>
      <c r="J686" s="9"/>
      <c r="K686" s="12">
        <v>15.0</v>
      </c>
      <c r="L686" s="9" t="s">
        <v>19</v>
      </c>
      <c r="M686" s="9"/>
      <c r="N686" s="9"/>
      <c r="O686" s="11" t="s">
        <v>1663</v>
      </c>
      <c r="P686" s="11" t="s">
        <v>482</v>
      </c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ht="15.75" customHeight="1">
      <c r="A687" s="11" t="s">
        <v>1664</v>
      </c>
      <c r="B687" s="9" t="s">
        <v>139</v>
      </c>
      <c r="C687" s="9">
        <v>1.0</v>
      </c>
      <c r="D687" s="10" t="s">
        <v>93</v>
      </c>
      <c r="E687" s="9">
        <v>2.0</v>
      </c>
      <c r="F687" s="9">
        <v>10.0</v>
      </c>
      <c r="G687" s="11" t="s">
        <v>135</v>
      </c>
      <c r="H687" s="9" t="s">
        <v>19</v>
      </c>
      <c r="I687" s="9"/>
      <c r="J687" s="9"/>
      <c r="K687" s="12">
        <v>15.0</v>
      </c>
      <c r="L687" s="9" t="s">
        <v>19</v>
      </c>
      <c r="M687" s="9"/>
      <c r="N687" s="9"/>
      <c r="O687" s="11" t="s">
        <v>1665</v>
      </c>
      <c r="P687" s="11" t="s">
        <v>482</v>
      </c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ht="15.75" customHeight="1">
      <c r="A688" s="15" t="s">
        <v>1666</v>
      </c>
      <c r="B688" s="9" t="s">
        <v>265</v>
      </c>
      <c r="C688" s="9">
        <v>1.0</v>
      </c>
      <c r="D688" s="10" t="s">
        <v>437</v>
      </c>
      <c r="E688" s="9">
        <v>3.0</v>
      </c>
      <c r="F688" s="9">
        <v>5.0</v>
      </c>
      <c r="G688" s="11" t="s">
        <v>18</v>
      </c>
      <c r="H688" s="9"/>
      <c r="I688" s="9" t="s">
        <v>19</v>
      </c>
      <c r="J688" s="9"/>
      <c r="K688" s="14">
        <v>17.0</v>
      </c>
      <c r="L688" s="9" t="s">
        <v>19</v>
      </c>
      <c r="M688" s="9"/>
      <c r="N688" s="9"/>
      <c r="O688" s="11" t="s">
        <v>531</v>
      </c>
      <c r="P688" s="11" t="s">
        <v>1057</v>
      </c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ht="15.75" customHeight="1">
      <c r="A689" s="11" t="s">
        <v>1667</v>
      </c>
      <c r="B689" s="9" t="s">
        <v>880</v>
      </c>
      <c r="C689" s="9">
        <v>1.0</v>
      </c>
      <c r="D689" s="10" t="s">
        <v>24</v>
      </c>
      <c r="E689" s="9">
        <v>2.0</v>
      </c>
      <c r="F689" s="9">
        <v>4.0</v>
      </c>
      <c r="G689" s="11" t="s">
        <v>18</v>
      </c>
      <c r="H689" s="9" t="s">
        <v>19</v>
      </c>
      <c r="I689" s="9"/>
      <c r="J689" s="9"/>
      <c r="K689" s="12">
        <v>25.0</v>
      </c>
      <c r="L689" s="9"/>
      <c r="M689" s="9" t="s">
        <v>19</v>
      </c>
      <c r="N689" s="9"/>
      <c r="O689" s="11" t="s">
        <v>1668</v>
      </c>
      <c r="P689" s="11" t="s">
        <v>38</v>
      </c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ht="15.75" customHeight="1">
      <c r="A690" s="11" t="s">
        <v>1669</v>
      </c>
      <c r="B690" s="9" t="s">
        <v>23</v>
      </c>
      <c r="C690" s="9">
        <v>1.0</v>
      </c>
      <c r="D690" s="10" t="s">
        <v>489</v>
      </c>
      <c r="E690" s="9">
        <v>3.0</v>
      </c>
      <c r="F690" s="9">
        <v>5.0</v>
      </c>
      <c r="G690" s="11" t="s">
        <v>18</v>
      </c>
      <c r="H690" s="9" t="s">
        <v>19</v>
      </c>
      <c r="I690" s="9"/>
      <c r="J690" s="9"/>
      <c r="K690" s="12">
        <v>20.0</v>
      </c>
      <c r="L690" s="9"/>
      <c r="M690" s="9"/>
      <c r="N690" s="9" t="s">
        <v>19</v>
      </c>
      <c r="O690" s="11" t="s">
        <v>1670</v>
      </c>
      <c r="P690" s="11" t="s">
        <v>98</v>
      </c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ht="15.75" hidden="1" customHeight="1">
      <c r="A691" s="15" t="s">
        <v>1671</v>
      </c>
      <c r="B691" s="9" t="s">
        <v>133</v>
      </c>
      <c r="C691" s="13">
        <v>0.0</v>
      </c>
      <c r="D691" s="10" t="s">
        <v>873</v>
      </c>
      <c r="E691" s="9">
        <v>3.0</v>
      </c>
      <c r="F691" s="9">
        <v>6.0</v>
      </c>
      <c r="G691" s="11" t="s">
        <v>359</v>
      </c>
      <c r="H691" s="13" t="s">
        <v>257</v>
      </c>
      <c r="I691" s="9" t="s">
        <v>19</v>
      </c>
      <c r="J691" s="9"/>
      <c r="K691" s="14">
        <v>40.0</v>
      </c>
      <c r="L691" s="9"/>
      <c r="M691" s="9" t="s">
        <v>19</v>
      </c>
      <c r="N691" s="9"/>
      <c r="O691" s="11" t="s">
        <v>1672</v>
      </c>
      <c r="P691" s="11" t="s">
        <v>1587</v>
      </c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ht="15.75" hidden="1" customHeight="1">
      <c r="A692" s="11" t="s">
        <v>1673</v>
      </c>
      <c r="B692" s="9" t="s">
        <v>246</v>
      </c>
      <c r="C692" s="13">
        <v>0.0</v>
      </c>
      <c r="D692" s="10" t="s">
        <v>765</v>
      </c>
      <c r="E692" s="9">
        <v>3.0</v>
      </c>
      <c r="F692" s="9">
        <v>6.0</v>
      </c>
      <c r="G692" s="11" t="s">
        <v>177</v>
      </c>
      <c r="H692" s="13" t="s">
        <v>257</v>
      </c>
      <c r="I692" s="9" t="s">
        <v>19</v>
      </c>
      <c r="J692" s="9"/>
      <c r="K692" s="14">
        <v>25.0</v>
      </c>
      <c r="L692" s="9"/>
      <c r="M692" s="9" t="s">
        <v>19</v>
      </c>
      <c r="N692" s="9"/>
      <c r="O692" s="11" t="s">
        <v>1672</v>
      </c>
      <c r="P692" s="11" t="s">
        <v>1587</v>
      </c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ht="15.75" customHeight="1">
      <c r="A693" s="11" t="s">
        <v>1674</v>
      </c>
      <c r="B693" s="9" t="s">
        <v>50</v>
      </c>
      <c r="C693" s="9">
        <v>1.0</v>
      </c>
      <c r="D693" s="10" t="s">
        <v>838</v>
      </c>
      <c r="E693" s="9">
        <v>3.0</v>
      </c>
      <c r="F693" s="9">
        <v>6.0</v>
      </c>
      <c r="G693" s="11" t="s">
        <v>56</v>
      </c>
      <c r="H693" s="9" t="s">
        <v>19</v>
      </c>
      <c r="I693" s="9"/>
      <c r="J693" s="9"/>
      <c r="K693" s="12">
        <v>15.0</v>
      </c>
      <c r="L693" s="9" t="s">
        <v>19</v>
      </c>
      <c r="M693" s="9"/>
      <c r="N693" s="9"/>
      <c r="O693" s="11" t="s">
        <v>1675</v>
      </c>
      <c r="P693" s="11" t="s">
        <v>107</v>
      </c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ht="15.75" customHeight="1">
      <c r="A694" s="11" t="s">
        <v>1676</v>
      </c>
      <c r="B694" s="9" t="s">
        <v>100</v>
      </c>
      <c r="C694" s="9">
        <v>2.0</v>
      </c>
      <c r="D694" s="10" t="s">
        <v>24</v>
      </c>
      <c r="E694" s="9">
        <v>4.0</v>
      </c>
      <c r="F694" s="9">
        <v>10.0</v>
      </c>
      <c r="G694" s="11" t="s">
        <v>36</v>
      </c>
      <c r="H694" s="9" t="s">
        <v>19</v>
      </c>
      <c r="I694" s="9"/>
      <c r="J694" s="9"/>
      <c r="K694" s="12">
        <v>20.0</v>
      </c>
      <c r="L694" s="9"/>
      <c r="M694" s="9" t="s">
        <v>19</v>
      </c>
      <c r="N694" s="9"/>
      <c r="O694" s="11" t="s">
        <v>1677</v>
      </c>
      <c r="P694" s="11" t="s">
        <v>255</v>
      </c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ht="15.75" customHeight="1">
      <c r="A695" s="11" t="s">
        <v>1678</v>
      </c>
      <c r="B695" s="9" t="s">
        <v>605</v>
      </c>
      <c r="C695" s="9">
        <v>1.0</v>
      </c>
      <c r="D695" s="10" t="s">
        <v>70</v>
      </c>
      <c r="E695" s="9">
        <v>2.0</v>
      </c>
      <c r="F695" s="9">
        <v>5.0</v>
      </c>
      <c r="G695" s="11" t="s">
        <v>36</v>
      </c>
      <c r="H695" s="9"/>
      <c r="I695" s="9" t="s">
        <v>19</v>
      </c>
      <c r="J695" s="9"/>
      <c r="K695" s="14">
        <v>20.0</v>
      </c>
      <c r="L695" s="9" t="s">
        <v>19</v>
      </c>
      <c r="M695" s="9"/>
      <c r="N695" s="9"/>
      <c r="O695" s="11" t="s">
        <v>1679</v>
      </c>
      <c r="P695" s="11" t="s">
        <v>1680</v>
      </c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ht="15.75" customHeight="1">
      <c r="A696" s="11" t="s">
        <v>1681</v>
      </c>
      <c r="B696" s="9" t="s">
        <v>273</v>
      </c>
      <c r="C696" s="9">
        <v>1.0</v>
      </c>
      <c r="D696" s="10" t="s">
        <v>405</v>
      </c>
      <c r="E696" s="9">
        <v>3.0</v>
      </c>
      <c r="F696" s="9">
        <v>5.0</v>
      </c>
      <c r="G696" s="11" t="s">
        <v>41</v>
      </c>
      <c r="H696" s="9" t="s">
        <v>19</v>
      </c>
      <c r="I696" s="9"/>
      <c r="J696" s="9"/>
      <c r="K696" s="12">
        <v>20.0</v>
      </c>
      <c r="L696" s="9"/>
      <c r="M696" s="9"/>
      <c r="N696" s="9" t="s">
        <v>19</v>
      </c>
      <c r="O696" s="11" t="s">
        <v>1682</v>
      </c>
      <c r="P696" s="11" t="s">
        <v>1247</v>
      </c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ht="15.75" customHeight="1">
      <c r="A697" s="11" t="s">
        <v>1683</v>
      </c>
      <c r="B697" s="9" t="s">
        <v>492</v>
      </c>
      <c r="C697" s="9">
        <v>1.0</v>
      </c>
      <c r="D697" s="10" t="s">
        <v>70</v>
      </c>
      <c r="E697" s="9">
        <v>3.0</v>
      </c>
      <c r="F697" s="9">
        <v>8.0</v>
      </c>
      <c r="G697" s="11" t="s">
        <v>56</v>
      </c>
      <c r="H697" s="9" t="s">
        <v>66</v>
      </c>
      <c r="I697" s="9"/>
      <c r="J697" s="9"/>
      <c r="K697" s="14">
        <v>25.0</v>
      </c>
      <c r="L697" s="9"/>
      <c r="M697" s="9" t="s">
        <v>19</v>
      </c>
      <c r="N697" s="9"/>
      <c r="O697" s="11" t="s">
        <v>1684</v>
      </c>
      <c r="P697" s="11" t="s">
        <v>98</v>
      </c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ht="15.75" customHeight="1">
      <c r="A698" s="11" t="s">
        <v>1685</v>
      </c>
      <c r="B698" s="9" t="s">
        <v>151</v>
      </c>
      <c r="C698" s="9">
        <v>1.0</v>
      </c>
      <c r="D698" s="10" t="s">
        <v>93</v>
      </c>
      <c r="E698" s="9">
        <v>2.0</v>
      </c>
      <c r="F698" s="9">
        <v>5.0</v>
      </c>
      <c r="G698" s="11" t="s">
        <v>135</v>
      </c>
      <c r="H698" s="9" t="s">
        <v>19</v>
      </c>
      <c r="I698" s="9"/>
      <c r="J698" s="9"/>
      <c r="K698" s="12">
        <v>25.0</v>
      </c>
      <c r="L698" s="9"/>
      <c r="M698" s="9"/>
      <c r="N698" s="9" t="s">
        <v>19</v>
      </c>
      <c r="O698" s="11" t="s">
        <v>1686</v>
      </c>
      <c r="P698" s="11" t="s">
        <v>1687</v>
      </c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ht="15.75" customHeight="1">
      <c r="A699" s="11" t="s">
        <v>1688</v>
      </c>
      <c r="B699" s="9" t="s">
        <v>243</v>
      </c>
      <c r="C699" s="9">
        <v>1.0</v>
      </c>
      <c r="D699" s="10" t="s">
        <v>35</v>
      </c>
      <c r="E699" s="9">
        <v>3.0</v>
      </c>
      <c r="F699" s="9">
        <v>6.0</v>
      </c>
      <c r="G699" s="11" t="s">
        <v>41</v>
      </c>
      <c r="H699" s="9"/>
      <c r="I699" s="9" t="s">
        <v>19</v>
      </c>
      <c r="J699" s="9"/>
      <c r="K699" s="12">
        <v>20.0</v>
      </c>
      <c r="L699" s="9"/>
      <c r="M699" s="9" t="s">
        <v>19</v>
      </c>
      <c r="N699" s="9"/>
      <c r="O699" s="11" t="s">
        <v>1689</v>
      </c>
      <c r="P699" s="11" t="s">
        <v>991</v>
      </c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ht="15.75" customHeight="1">
      <c r="A700" s="11" t="s">
        <v>1690</v>
      </c>
      <c r="B700" s="9" t="s">
        <v>1691</v>
      </c>
      <c r="C700" s="9">
        <v>1.0</v>
      </c>
      <c r="D700" s="10" t="s">
        <v>30</v>
      </c>
      <c r="E700" s="9">
        <v>2.0</v>
      </c>
      <c r="F700" s="9">
        <v>6.0</v>
      </c>
      <c r="G700" s="11" t="s">
        <v>25</v>
      </c>
      <c r="H700" s="9" t="s">
        <v>19</v>
      </c>
      <c r="I700" s="9"/>
      <c r="J700" s="9"/>
      <c r="K700" s="14">
        <v>40.0</v>
      </c>
      <c r="L700" s="9" t="s">
        <v>19</v>
      </c>
      <c r="M700" s="9"/>
      <c r="N700" s="9"/>
      <c r="O700" s="11" t="s">
        <v>1692</v>
      </c>
      <c r="P700" s="11" t="s">
        <v>95</v>
      </c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ht="15.75" customHeight="1">
      <c r="A701" s="11" t="s">
        <v>1693</v>
      </c>
      <c r="B701" s="9" t="s">
        <v>1691</v>
      </c>
      <c r="C701" s="9">
        <v>1.0</v>
      </c>
      <c r="D701" s="10" t="s">
        <v>30</v>
      </c>
      <c r="E701" s="9">
        <v>2.0</v>
      </c>
      <c r="F701" s="9">
        <v>4.0</v>
      </c>
      <c r="G701" s="11" t="s">
        <v>36</v>
      </c>
      <c r="H701" s="9" t="s">
        <v>19</v>
      </c>
      <c r="I701" s="9"/>
      <c r="J701" s="9"/>
      <c r="K701" s="14">
        <v>150.0</v>
      </c>
      <c r="L701" s="9" t="s">
        <v>19</v>
      </c>
      <c r="M701" s="9"/>
      <c r="N701" s="9"/>
      <c r="O701" s="11" t="s">
        <v>1692</v>
      </c>
      <c r="P701" s="11" t="s">
        <v>95</v>
      </c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ht="15.75" customHeight="1">
      <c r="A702" s="11" t="s">
        <v>1694</v>
      </c>
      <c r="B702" s="9" t="s">
        <v>143</v>
      </c>
      <c r="C702" s="9">
        <v>1.0</v>
      </c>
      <c r="D702" s="10" t="s">
        <v>46</v>
      </c>
      <c r="E702" s="9">
        <v>2.0</v>
      </c>
      <c r="F702" s="9">
        <v>5.0</v>
      </c>
      <c r="G702" s="11" t="s">
        <v>135</v>
      </c>
      <c r="H702" s="9" t="s">
        <v>19</v>
      </c>
      <c r="I702" s="9"/>
      <c r="J702" s="9"/>
      <c r="K702" s="12">
        <v>20.0</v>
      </c>
      <c r="L702" s="9"/>
      <c r="M702" s="9" t="s">
        <v>19</v>
      </c>
      <c r="N702" s="9"/>
      <c r="O702" s="11" t="s">
        <v>1695</v>
      </c>
      <c r="P702" s="11" t="s">
        <v>444</v>
      </c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ht="15.75" customHeight="1">
      <c r="A703" s="11" t="s">
        <v>1696</v>
      </c>
      <c r="B703" s="9" t="s">
        <v>870</v>
      </c>
      <c r="C703" s="9">
        <v>1.0</v>
      </c>
      <c r="D703" s="10" t="s">
        <v>35</v>
      </c>
      <c r="E703" s="9">
        <v>2.0</v>
      </c>
      <c r="F703" s="9">
        <v>4.0</v>
      </c>
      <c r="G703" s="11" t="s">
        <v>18</v>
      </c>
      <c r="H703" s="9" t="s">
        <v>19</v>
      </c>
      <c r="I703" s="9"/>
      <c r="J703" s="9"/>
      <c r="K703" s="12">
        <v>25.0</v>
      </c>
      <c r="L703" s="9"/>
      <c r="M703" s="9" t="s">
        <v>19</v>
      </c>
      <c r="N703" s="9"/>
      <c r="O703" s="11" t="s">
        <v>1697</v>
      </c>
      <c r="P703" s="11" t="s">
        <v>27</v>
      </c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ht="15.75" customHeight="1">
      <c r="A704" s="11" t="s">
        <v>1698</v>
      </c>
      <c r="B704" s="9" t="s">
        <v>23</v>
      </c>
      <c r="C704" s="9">
        <v>1.0</v>
      </c>
      <c r="D704" s="10" t="s">
        <v>24</v>
      </c>
      <c r="E704" s="9">
        <v>6.0</v>
      </c>
      <c r="F704" s="9">
        <v>25.0</v>
      </c>
      <c r="G704" s="11" t="s">
        <v>205</v>
      </c>
      <c r="H704" s="9" t="s">
        <v>19</v>
      </c>
      <c r="I704" s="9"/>
      <c r="J704" s="9"/>
      <c r="K704" s="12">
        <v>30.0</v>
      </c>
      <c r="L704" s="9"/>
      <c r="M704" s="9" t="s">
        <v>19</v>
      </c>
      <c r="N704" s="9"/>
      <c r="O704" s="11" t="s">
        <v>1670</v>
      </c>
      <c r="P704" s="11" t="s">
        <v>79</v>
      </c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ht="15.75" customHeight="1">
      <c r="A705" s="11" t="s">
        <v>1699</v>
      </c>
      <c r="B705" s="9" t="s">
        <v>1380</v>
      </c>
      <c r="C705" s="9">
        <v>1.0</v>
      </c>
      <c r="D705" s="10" t="s">
        <v>46</v>
      </c>
      <c r="E705" s="9">
        <v>2.0</v>
      </c>
      <c r="F705" s="9">
        <v>5.0</v>
      </c>
      <c r="G705" s="11" t="s">
        <v>41</v>
      </c>
      <c r="H705" s="9" t="s">
        <v>19</v>
      </c>
      <c r="I705" s="9"/>
      <c r="J705" s="9"/>
      <c r="K705" s="12">
        <v>20.0</v>
      </c>
      <c r="L705" s="9"/>
      <c r="M705" s="9" t="s">
        <v>19</v>
      </c>
      <c r="N705" s="9"/>
      <c r="O705" s="11" t="s">
        <v>1700</v>
      </c>
      <c r="P705" s="11" t="s">
        <v>328</v>
      </c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ht="15.75" customHeight="1">
      <c r="A706" s="11" t="s">
        <v>1701</v>
      </c>
      <c r="B706" s="9" t="s">
        <v>1702</v>
      </c>
      <c r="C706" s="9">
        <v>2.0</v>
      </c>
      <c r="D706" s="10" t="s">
        <v>608</v>
      </c>
      <c r="E706" s="9">
        <v>2.0</v>
      </c>
      <c r="F706" s="9">
        <v>2.0</v>
      </c>
      <c r="G706" s="11" t="s">
        <v>36</v>
      </c>
      <c r="H706" s="9"/>
      <c r="I706" s="9" t="s">
        <v>19</v>
      </c>
      <c r="J706" s="9"/>
      <c r="K706" s="14">
        <v>25.0</v>
      </c>
      <c r="L706" s="9" t="s">
        <v>19</v>
      </c>
      <c r="M706" s="9"/>
      <c r="N706" s="9"/>
      <c r="O706" s="11" t="s">
        <v>1703</v>
      </c>
      <c r="P706" s="11" t="s">
        <v>1704</v>
      </c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ht="15.75" customHeight="1">
      <c r="A707" s="11" t="s">
        <v>1705</v>
      </c>
      <c r="B707" s="9" t="s">
        <v>355</v>
      </c>
      <c r="C707" s="9">
        <v>1.0</v>
      </c>
      <c r="D707" s="10" t="s">
        <v>70</v>
      </c>
      <c r="E707" s="9">
        <v>2.0</v>
      </c>
      <c r="F707" s="9">
        <v>4.0</v>
      </c>
      <c r="G707" s="11" t="s">
        <v>41</v>
      </c>
      <c r="H707" s="9"/>
      <c r="I707" s="9" t="s">
        <v>19</v>
      </c>
      <c r="J707" s="9"/>
      <c r="K707" s="14">
        <v>20.0</v>
      </c>
      <c r="L707" s="9" t="s">
        <v>19</v>
      </c>
      <c r="M707" s="9"/>
      <c r="N707" s="9"/>
      <c r="O707" s="11" t="s">
        <v>1706</v>
      </c>
      <c r="P707" s="11" t="s">
        <v>1704</v>
      </c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ht="15.75" customHeight="1">
      <c r="A708" s="11" t="s">
        <v>1707</v>
      </c>
      <c r="B708" s="9" t="s">
        <v>246</v>
      </c>
      <c r="C708" s="9">
        <v>1.0</v>
      </c>
      <c r="D708" s="10" t="s">
        <v>167</v>
      </c>
      <c r="E708" s="9">
        <v>2.0</v>
      </c>
      <c r="F708" s="9">
        <v>6.0</v>
      </c>
      <c r="G708" s="11" t="s">
        <v>177</v>
      </c>
      <c r="H708" s="9" t="s">
        <v>66</v>
      </c>
      <c r="I708" s="9"/>
      <c r="J708" s="9"/>
      <c r="K708" s="14">
        <v>50.0</v>
      </c>
      <c r="L708" s="9"/>
      <c r="M708" s="9" t="s">
        <v>19</v>
      </c>
      <c r="N708" s="9"/>
      <c r="O708" s="11" t="s">
        <v>1708</v>
      </c>
      <c r="P708" s="11" t="s">
        <v>137</v>
      </c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ht="15.75" customHeight="1">
      <c r="A709" s="11" t="s">
        <v>1709</v>
      </c>
      <c r="B709" s="9" t="s">
        <v>54</v>
      </c>
      <c r="C709" s="9">
        <v>1.0</v>
      </c>
      <c r="D709" s="10" t="s">
        <v>115</v>
      </c>
      <c r="E709" s="9">
        <v>2.0</v>
      </c>
      <c r="F709" s="9">
        <v>6.0</v>
      </c>
      <c r="G709" s="11" t="s">
        <v>18</v>
      </c>
      <c r="H709" s="9"/>
      <c r="I709" s="9" t="s">
        <v>19</v>
      </c>
      <c r="J709" s="9"/>
      <c r="K709" s="14">
        <v>15.0</v>
      </c>
      <c r="L709" s="9"/>
      <c r="M709" s="9" t="s">
        <v>19</v>
      </c>
      <c r="N709" s="9"/>
      <c r="O709" s="11" t="s">
        <v>1710</v>
      </c>
      <c r="P709" s="11" t="s">
        <v>336</v>
      </c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ht="15.75" customHeight="1">
      <c r="A710" s="11" t="s">
        <v>1711</v>
      </c>
      <c r="B710" s="9" t="s">
        <v>525</v>
      </c>
      <c r="C710" s="9">
        <v>1.0</v>
      </c>
      <c r="D710" s="10" t="s">
        <v>30</v>
      </c>
      <c r="E710" s="9">
        <v>2.0</v>
      </c>
      <c r="F710" s="9">
        <v>6.0</v>
      </c>
      <c r="G710" s="11" t="s">
        <v>56</v>
      </c>
      <c r="H710" s="9"/>
      <c r="I710" s="9" t="s">
        <v>19</v>
      </c>
      <c r="J710" s="9"/>
      <c r="K710" s="14">
        <v>15.0</v>
      </c>
      <c r="L710" s="9" t="s">
        <v>19</v>
      </c>
      <c r="M710" s="9"/>
      <c r="N710" s="9"/>
      <c r="O710" s="11" t="s">
        <v>1712</v>
      </c>
      <c r="P710" s="11" t="s">
        <v>27</v>
      </c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ht="15.75" customHeight="1">
      <c r="A711" s="15" t="s">
        <v>1713</v>
      </c>
      <c r="B711" s="13" t="s">
        <v>1714</v>
      </c>
      <c r="C711" s="13">
        <v>1.0</v>
      </c>
      <c r="D711" s="16" t="s">
        <v>70</v>
      </c>
      <c r="E711" s="13">
        <v>2.0</v>
      </c>
      <c r="F711" s="13">
        <v>4.0</v>
      </c>
      <c r="G711" s="15" t="s">
        <v>36</v>
      </c>
      <c r="H711" s="9"/>
      <c r="I711" s="13" t="s">
        <v>19</v>
      </c>
      <c r="J711" s="9"/>
      <c r="K711" s="14">
        <v>25.0</v>
      </c>
      <c r="L711" s="13" t="s">
        <v>19</v>
      </c>
      <c r="M711" s="9"/>
      <c r="N711" s="9"/>
      <c r="O711" s="15" t="s">
        <v>1715</v>
      </c>
      <c r="P711" s="15" t="s">
        <v>27</v>
      </c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ht="15.75" customHeight="1">
      <c r="A712" s="11" t="s">
        <v>1716</v>
      </c>
      <c r="B712" s="9" t="s">
        <v>173</v>
      </c>
      <c r="C712" s="9">
        <v>1.0</v>
      </c>
      <c r="D712" s="10" t="s">
        <v>70</v>
      </c>
      <c r="E712" s="9">
        <v>2.0</v>
      </c>
      <c r="F712" s="9">
        <v>5.0</v>
      </c>
      <c r="G712" s="11" t="s">
        <v>18</v>
      </c>
      <c r="H712" s="9" t="s">
        <v>19</v>
      </c>
      <c r="I712" s="9"/>
      <c r="J712" s="9"/>
      <c r="K712" s="12">
        <v>20.0</v>
      </c>
      <c r="L712" s="9" t="s">
        <v>19</v>
      </c>
      <c r="M712" s="9"/>
      <c r="N712" s="9"/>
      <c r="O712" s="11" t="s">
        <v>1717</v>
      </c>
      <c r="P712" s="11" t="s">
        <v>38</v>
      </c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ht="15.75" customHeight="1">
      <c r="A713" s="11" t="s">
        <v>1718</v>
      </c>
      <c r="B713" s="9" t="s">
        <v>173</v>
      </c>
      <c r="C713" s="9">
        <v>1.0</v>
      </c>
      <c r="D713" s="10" t="s">
        <v>35</v>
      </c>
      <c r="E713" s="9">
        <v>2.0</v>
      </c>
      <c r="F713" s="9">
        <v>5.0</v>
      </c>
      <c r="G713" s="11" t="s">
        <v>18</v>
      </c>
      <c r="H713" s="9" t="s">
        <v>19</v>
      </c>
      <c r="I713" s="9"/>
      <c r="J713" s="9"/>
      <c r="K713" s="12">
        <v>15.0</v>
      </c>
      <c r="L713" s="9" t="s">
        <v>19</v>
      </c>
      <c r="M713" s="9"/>
      <c r="N713" s="9"/>
      <c r="O713" s="11" t="s">
        <v>1719</v>
      </c>
      <c r="P713" s="11" t="s">
        <v>38</v>
      </c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ht="15.75" customHeight="1">
      <c r="A714" s="11" t="s">
        <v>1720</v>
      </c>
      <c r="B714" s="9" t="s">
        <v>591</v>
      </c>
      <c r="C714" s="9">
        <v>1.0</v>
      </c>
      <c r="D714" s="10" t="s">
        <v>46</v>
      </c>
      <c r="E714" s="9">
        <v>2.0</v>
      </c>
      <c r="F714" s="9">
        <v>4.0</v>
      </c>
      <c r="G714" s="11" t="s">
        <v>135</v>
      </c>
      <c r="H714" s="9"/>
      <c r="I714" s="9" t="s">
        <v>19</v>
      </c>
      <c r="J714" s="9"/>
      <c r="K714" s="14">
        <v>20.0</v>
      </c>
      <c r="L714" s="9" t="s">
        <v>19</v>
      </c>
      <c r="M714" s="9"/>
      <c r="N714" s="9"/>
      <c r="O714" s="11" t="s">
        <v>1721</v>
      </c>
      <c r="P714" s="11" t="s">
        <v>336</v>
      </c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ht="15.75" customHeight="1">
      <c r="A715" s="11" t="s">
        <v>1722</v>
      </c>
      <c r="B715" s="9" t="s">
        <v>1217</v>
      </c>
      <c r="C715" s="9">
        <v>1.0</v>
      </c>
      <c r="D715" s="10" t="s">
        <v>167</v>
      </c>
      <c r="E715" s="9">
        <v>4.0</v>
      </c>
      <c r="F715" s="9">
        <v>12.0</v>
      </c>
      <c r="G715" s="11" t="s">
        <v>62</v>
      </c>
      <c r="H715" s="9" t="s">
        <v>19</v>
      </c>
      <c r="I715" s="9"/>
      <c r="J715" s="9"/>
      <c r="K715" s="12">
        <v>20.0</v>
      </c>
      <c r="L715" s="9" t="s">
        <v>19</v>
      </c>
      <c r="M715" s="9"/>
      <c r="N715" s="9"/>
      <c r="O715" s="11" t="s">
        <v>1723</v>
      </c>
      <c r="P715" s="11" t="s">
        <v>1724</v>
      </c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ht="15.75" customHeight="1">
      <c r="A716" s="11" t="s">
        <v>1725</v>
      </c>
      <c r="B716" s="9" t="s">
        <v>397</v>
      </c>
      <c r="C716" s="9">
        <v>1.0</v>
      </c>
      <c r="D716" s="10" t="s">
        <v>46</v>
      </c>
      <c r="E716" s="9">
        <v>2.0</v>
      </c>
      <c r="F716" s="9">
        <v>5.0</v>
      </c>
      <c r="G716" s="11" t="s">
        <v>1068</v>
      </c>
      <c r="H716" s="9"/>
      <c r="I716" s="9" t="s">
        <v>19</v>
      </c>
      <c r="J716" s="9"/>
      <c r="K716" s="14">
        <v>28.0</v>
      </c>
      <c r="L716" s="9"/>
      <c r="M716" s="9"/>
      <c r="N716" s="9" t="s">
        <v>19</v>
      </c>
      <c r="O716" s="11" t="s">
        <v>1726</v>
      </c>
      <c r="P716" s="11" t="s">
        <v>353</v>
      </c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ht="15.75" customHeight="1">
      <c r="A717" s="11" t="s">
        <v>1727</v>
      </c>
      <c r="B717" s="9" t="s">
        <v>470</v>
      </c>
      <c r="C717" s="9">
        <v>1.0</v>
      </c>
      <c r="D717" s="10" t="s">
        <v>46</v>
      </c>
      <c r="E717" s="9">
        <v>9.0</v>
      </c>
      <c r="F717" s="9">
        <v>47.0</v>
      </c>
      <c r="G717" s="11" t="s">
        <v>62</v>
      </c>
      <c r="H717" s="9" t="s">
        <v>19</v>
      </c>
      <c r="I717" s="9"/>
      <c r="J717" s="9"/>
      <c r="K717" s="12">
        <v>35.0</v>
      </c>
      <c r="L717" s="9" t="s">
        <v>19</v>
      </c>
      <c r="M717" s="9"/>
      <c r="N717" s="9"/>
      <c r="O717" s="11" t="s">
        <v>1728</v>
      </c>
      <c r="P717" s="11" t="s">
        <v>123</v>
      </c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ht="15.75" customHeight="1">
      <c r="A718" s="11" t="s">
        <v>1729</v>
      </c>
      <c r="B718" s="9" t="s">
        <v>173</v>
      </c>
      <c r="C718" s="9">
        <v>1.0</v>
      </c>
      <c r="D718" s="10" t="s">
        <v>35</v>
      </c>
      <c r="E718" s="9">
        <v>1.0</v>
      </c>
      <c r="F718" s="9">
        <v>5.0</v>
      </c>
      <c r="G718" s="11" t="s">
        <v>18</v>
      </c>
      <c r="H718" s="9" t="s">
        <v>19</v>
      </c>
      <c r="I718" s="9"/>
      <c r="J718" s="9"/>
      <c r="K718" s="12">
        <v>15.0</v>
      </c>
      <c r="L718" s="9" t="s">
        <v>19</v>
      </c>
      <c r="M718" s="9"/>
      <c r="N718" s="9"/>
      <c r="O718" s="11" t="s">
        <v>1730</v>
      </c>
      <c r="P718" s="11" t="s">
        <v>38</v>
      </c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ht="15.75" customHeight="1">
      <c r="A719" s="11" t="s">
        <v>1731</v>
      </c>
      <c r="B719" s="9" t="s">
        <v>1217</v>
      </c>
      <c r="C719" s="9">
        <v>1.0</v>
      </c>
      <c r="D719" s="10" t="s">
        <v>35</v>
      </c>
      <c r="E719" s="9">
        <v>3.0</v>
      </c>
      <c r="F719" s="9">
        <v>6.0</v>
      </c>
      <c r="G719" s="11" t="s">
        <v>18</v>
      </c>
      <c r="H719" s="9"/>
      <c r="I719" s="9" t="s">
        <v>19</v>
      </c>
      <c r="J719" s="9"/>
      <c r="K719" s="14">
        <v>15.0</v>
      </c>
      <c r="L719" s="9" t="s">
        <v>19</v>
      </c>
      <c r="M719" s="9"/>
      <c r="N719" s="9"/>
      <c r="O719" s="11" t="s">
        <v>1732</v>
      </c>
      <c r="P719" s="11" t="s">
        <v>38</v>
      </c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ht="15.75" customHeight="1">
      <c r="A720" s="11" t="s">
        <v>1733</v>
      </c>
      <c r="B720" s="9" t="s">
        <v>219</v>
      </c>
      <c r="C720" s="9">
        <v>1.0</v>
      </c>
      <c r="D720" s="10" t="s">
        <v>70</v>
      </c>
      <c r="E720" s="9">
        <v>2.0</v>
      </c>
      <c r="F720" s="9">
        <v>5.0</v>
      </c>
      <c r="G720" s="11" t="s">
        <v>71</v>
      </c>
      <c r="H720" s="9"/>
      <c r="I720" s="9" t="s">
        <v>19</v>
      </c>
      <c r="J720" s="9"/>
      <c r="K720" s="14">
        <v>15.0</v>
      </c>
      <c r="L720" s="9" t="s">
        <v>19</v>
      </c>
      <c r="M720" s="9"/>
      <c r="N720" s="9"/>
      <c r="O720" s="11" t="s">
        <v>1734</v>
      </c>
      <c r="P720" s="11" t="s">
        <v>800</v>
      </c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ht="15.75" customHeight="1">
      <c r="A721" s="11" t="s">
        <v>1735</v>
      </c>
      <c r="B721" s="9" t="s">
        <v>269</v>
      </c>
      <c r="C721" s="9">
        <v>1.0</v>
      </c>
      <c r="D721" s="10" t="s">
        <v>217</v>
      </c>
      <c r="E721" s="9">
        <v>2.0</v>
      </c>
      <c r="F721" s="9">
        <v>6.0</v>
      </c>
      <c r="G721" s="11" t="s">
        <v>18</v>
      </c>
      <c r="H721" s="9" t="s">
        <v>19</v>
      </c>
      <c r="I721" s="9"/>
      <c r="J721" s="9"/>
      <c r="K721" s="12">
        <v>20.0</v>
      </c>
      <c r="L721" s="9" t="s">
        <v>19</v>
      </c>
      <c r="M721" s="9"/>
      <c r="N721" s="9"/>
      <c r="O721" s="11" t="s">
        <v>1736</v>
      </c>
      <c r="P721" s="11" t="s">
        <v>1618</v>
      </c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ht="15.75" customHeight="1">
      <c r="A722" s="11" t="s">
        <v>1737</v>
      </c>
      <c r="B722" s="9" t="s">
        <v>692</v>
      </c>
      <c r="C722" s="9">
        <v>1.0</v>
      </c>
      <c r="D722" s="10" t="s">
        <v>46</v>
      </c>
      <c r="E722" s="9">
        <v>3.0</v>
      </c>
      <c r="F722" s="9">
        <v>5.0</v>
      </c>
      <c r="G722" s="11" t="s">
        <v>36</v>
      </c>
      <c r="H722" s="9" t="s">
        <v>19</v>
      </c>
      <c r="I722" s="9"/>
      <c r="J722" s="9"/>
      <c r="K722" s="12">
        <v>25.0</v>
      </c>
      <c r="L722" s="9"/>
      <c r="M722" s="9" t="s">
        <v>19</v>
      </c>
      <c r="N722" s="9"/>
      <c r="O722" s="11" t="s">
        <v>1738</v>
      </c>
      <c r="P722" s="11" t="s">
        <v>248</v>
      </c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ht="15.75" customHeight="1">
      <c r="A723" s="11" t="s">
        <v>1739</v>
      </c>
      <c r="B723" s="9" t="s">
        <v>219</v>
      </c>
      <c r="C723" s="9">
        <v>1.0</v>
      </c>
      <c r="D723" s="10" t="s">
        <v>70</v>
      </c>
      <c r="E723" s="9">
        <v>2.0</v>
      </c>
      <c r="F723" s="9">
        <v>4.0</v>
      </c>
      <c r="G723" s="11" t="s">
        <v>18</v>
      </c>
      <c r="H723" s="9"/>
      <c r="I723" s="9" t="s">
        <v>19</v>
      </c>
      <c r="J723" s="9"/>
      <c r="K723" s="14">
        <v>25.0</v>
      </c>
      <c r="L723" s="9"/>
      <c r="M723" s="9" t="s">
        <v>19</v>
      </c>
      <c r="N723" s="9"/>
      <c r="O723" s="11" t="s">
        <v>1740</v>
      </c>
      <c r="P723" s="11" t="s">
        <v>383</v>
      </c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ht="15.75" customHeight="1">
      <c r="A724" s="11" t="s">
        <v>1741</v>
      </c>
      <c r="B724" s="9" t="s">
        <v>208</v>
      </c>
      <c r="C724" s="9">
        <v>1.0</v>
      </c>
      <c r="D724" s="10" t="s">
        <v>24</v>
      </c>
      <c r="E724" s="9">
        <v>1.0</v>
      </c>
      <c r="F724" s="9">
        <v>4.0</v>
      </c>
      <c r="G724" s="11" t="s">
        <v>177</v>
      </c>
      <c r="H724" s="9"/>
      <c r="I724" s="9" t="s">
        <v>19</v>
      </c>
      <c r="J724" s="9"/>
      <c r="K724" s="14">
        <v>25.0</v>
      </c>
      <c r="L724" s="9"/>
      <c r="M724" s="9" t="s">
        <v>19</v>
      </c>
      <c r="N724" s="9"/>
      <c r="O724" s="11" t="s">
        <v>1742</v>
      </c>
      <c r="P724" s="11" t="s">
        <v>1743</v>
      </c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ht="15.75" customHeight="1">
      <c r="A725" s="11" t="s">
        <v>1744</v>
      </c>
      <c r="B725" s="9" t="s">
        <v>240</v>
      </c>
      <c r="C725" s="9">
        <v>1.0</v>
      </c>
      <c r="D725" s="10" t="s">
        <v>35</v>
      </c>
      <c r="E725" s="9">
        <v>2.0</v>
      </c>
      <c r="F725" s="9">
        <v>5.0</v>
      </c>
      <c r="G725" s="11" t="s">
        <v>18</v>
      </c>
      <c r="H725" s="9" t="s">
        <v>66</v>
      </c>
      <c r="I725" s="9"/>
      <c r="J725" s="9"/>
      <c r="K725" s="12">
        <v>25.0</v>
      </c>
      <c r="L725" s="9" t="s">
        <v>19</v>
      </c>
      <c r="M725" s="9"/>
      <c r="N725" s="9"/>
      <c r="O725" s="11" t="s">
        <v>1745</v>
      </c>
      <c r="P725" s="11" t="s">
        <v>27</v>
      </c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ht="15.75" customHeight="1">
      <c r="A726" s="11" t="s">
        <v>1746</v>
      </c>
      <c r="B726" s="9" t="s">
        <v>265</v>
      </c>
      <c r="C726" s="9">
        <v>1.0</v>
      </c>
      <c r="D726" s="10" t="s">
        <v>70</v>
      </c>
      <c r="E726" s="9">
        <v>1.0</v>
      </c>
      <c r="F726" s="9">
        <v>4.0</v>
      </c>
      <c r="G726" s="11" t="s">
        <v>135</v>
      </c>
      <c r="H726" s="9" t="s">
        <v>19</v>
      </c>
      <c r="I726" s="9"/>
      <c r="J726" s="9"/>
      <c r="K726" s="12">
        <v>30.0</v>
      </c>
      <c r="L726" s="9"/>
      <c r="M726" s="9"/>
      <c r="N726" s="9" t="s">
        <v>19</v>
      </c>
      <c r="O726" s="11" t="s">
        <v>1747</v>
      </c>
      <c r="P726" s="11" t="s">
        <v>79</v>
      </c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ht="15.75" customHeight="1">
      <c r="A727" s="11" t="s">
        <v>1748</v>
      </c>
      <c r="B727" s="9" t="s">
        <v>1749</v>
      </c>
      <c r="C727" s="9">
        <v>1.0</v>
      </c>
      <c r="D727" s="10" t="s">
        <v>46</v>
      </c>
      <c r="E727" s="9">
        <v>2.0</v>
      </c>
      <c r="F727" s="9">
        <v>6.0</v>
      </c>
      <c r="G727" s="11" t="s">
        <v>41</v>
      </c>
      <c r="H727" s="9" t="s">
        <v>19</v>
      </c>
      <c r="I727" s="9"/>
      <c r="J727" s="9"/>
      <c r="K727" s="12">
        <v>25.0</v>
      </c>
      <c r="L727" s="9"/>
      <c r="M727" s="9" t="s">
        <v>19</v>
      </c>
      <c r="N727" s="9"/>
      <c r="O727" s="11" t="s">
        <v>1750</v>
      </c>
      <c r="P727" s="11" t="s">
        <v>1653</v>
      </c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ht="15.75" customHeight="1">
      <c r="A728" s="11" t="s">
        <v>1751</v>
      </c>
      <c r="B728" s="9" t="s">
        <v>824</v>
      </c>
      <c r="C728" s="9">
        <v>1.0</v>
      </c>
      <c r="D728" s="10" t="s">
        <v>24</v>
      </c>
      <c r="E728" s="9">
        <v>2.0</v>
      </c>
      <c r="F728" s="9">
        <v>4.0</v>
      </c>
      <c r="G728" s="11" t="s">
        <v>155</v>
      </c>
      <c r="H728" s="9" t="s">
        <v>19</v>
      </c>
      <c r="I728" s="9"/>
      <c r="J728" s="9"/>
      <c r="K728" s="12">
        <v>20.0</v>
      </c>
      <c r="L728" s="9"/>
      <c r="M728" s="9"/>
      <c r="N728" s="9" t="s">
        <v>19</v>
      </c>
      <c r="O728" s="11" t="s">
        <v>1752</v>
      </c>
      <c r="P728" s="11" t="s">
        <v>248</v>
      </c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ht="15.75" customHeight="1">
      <c r="A729" s="15" t="s">
        <v>1753</v>
      </c>
      <c r="B729" s="9" t="s">
        <v>265</v>
      </c>
      <c r="C729" s="9">
        <v>1.0</v>
      </c>
      <c r="D729" s="16" t="s">
        <v>24</v>
      </c>
      <c r="E729" s="9">
        <v>2.0</v>
      </c>
      <c r="F729" s="9">
        <v>4.0</v>
      </c>
      <c r="G729" s="15" t="s">
        <v>155</v>
      </c>
      <c r="H729" s="9" t="s">
        <v>19</v>
      </c>
      <c r="I729" s="9"/>
      <c r="J729" s="9"/>
      <c r="K729" s="14">
        <v>25.0</v>
      </c>
      <c r="L729" s="9"/>
      <c r="M729" s="9"/>
      <c r="N729" s="9" t="s">
        <v>19</v>
      </c>
      <c r="O729" s="11" t="s">
        <v>1752</v>
      </c>
      <c r="P729" s="11" t="s">
        <v>248</v>
      </c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ht="15.75" customHeight="1">
      <c r="A730" s="11" t="s">
        <v>1754</v>
      </c>
      <c r="B730" s="9" t="s">
        <v>139</v>
      </c>
      <c r="C730" s="9">
        <v>1.0</v>
      </c>
      <c r="D730" s="10" t="s">
        <v>70</v>
      </c>
      <c r="E730" s="9">
        <v>3.0</v>
      </c>
      <c r="F730" s="9">
        <v>8.0</v>
      </c>
      <c r="G730" s="11" t="s">
        <v>18</v>
      </c>
      <c r="H730" s="9" t="s">
        <v>19</v>
      </c>
      <c r="I730" s="9"/>
      <c r="J730" s="9"/>
      <c r="K730" s="12">
        <v>20.0</v>
      </c>
      <c r="L730" s="9" t="s">
        <v>19</v>
      </c>
      <c r="M730" s="9"/>
      <c r="N730" s="9"/>
      <c r="O730" s="11" t="s">
        <v>1755</v>
      </c>
      <c r="P730" s="11" t="s">
        <v>141</v>
      </c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ht="15.75" customHeight="1">
      <c r="A731" s="11" t="s">
        <v>1756</v>
      </c>
      <c r="B731" s="9" t="s">
        <v>23</v>
      </c>
      <c r="C731" s="9">
        <v>1.0</v>
      </c>
      <c r="D731" s="10" t="s">
        <v>46</v>
      </c>
      <c r="E731" s="9">
        <v>8.0</v>
      </c>
      <c r="F731" s="9">
        <v>29.0</v>
      </c>
      <c r="G731" s="11" t="s">
        <v>41</v>
      </c>
      <c r="H731" s="9"/>
      <c r="I731" s="9" t="s">
        <v>19</v>
      </c>
      <c r="J731" s="9"/>
      <c r="K731" s="12">
        <v>25.0</v>
      </c>
      <c r="L731" s="9"/>
      <c r="M731" s="9" t="s">
        <v>19</v>
      </c>
      <c r="N731" s="9"/>
      <c r="O731" s="11" t="s">
        <v>1728</v>
      </c>
      <c r="P731" s="11" t="s">
        <v>1757</v>
      </c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ht="15.75" customHeight="1">
      <c r="A732" s="11" t="s">
        <v>1758</v>
      </c>
      <c r="B732" s="9" t="s">
        <v>587</v>
      </c>
      <c r="C732" s="9">
        <v>1.0</v>
      </c>
      <c r="D732" s="10" t="s">
        <v>70</v>
      </c>
      <c r="E732" s="9">
        <v>3.0</v>
      </c>
      <c r="F732" s="9">
        <v>6.0</v>
      </c>
      <c r="G732" s="11" t="s">
        <v>18</v>
      </c>
      <c r="H732" s="9"/>
      <c r="I732" s="9" t="s">
        <v>19</v>
      </c>
      <c r="J732" s="9"/>
      <c r="K732" s="14">
        <v>15.0</v>
      </c>
      <c r="L732" s="9"/>
      <c r="M732" s="9" t="s">
        <v>19</v>
      </c>
      <c r="N732" s="9"/>
      <c r="O732" s="11" t="s">
        <v>1759</v>
      </c>
      <c r="P732" s="11" t="s">
        <v>27</v>
      </c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ht="15.75" customHeight="1">
      <c r="A733" s="11" t="s">
        <v>1760</v>
      </c>
      <c r="B733" s="9" t="s">
        <v>180</v>
      </c>
      <c r="C733" s="9">
        <v>1.0</v>
      </c>
      <c r="D733" s="10" t="s">
        <v>17</v>
      </c>
      <c r="E733" s="9">
        <v>2.0</v>
      </c>
      <c r="F733" s="9">
        <v>4.0</v>
      </c>
      <c r="G733" s="11" t="s">
        <v>36</v>
      </c>
      <c r="H733" s="9" t="s">
        <v>66</v>
      </c>
      <c r="I733" s="9"/>
      <c r="J733" s="9"/>
      <c r="K733" s="14">
        <v>20.0</v>
      </c>
      <c r="L733" s="9"/>
      <c r="M733" s="9" t="s">
        <v>19</v>
      </c>
      <c r="N733" s="9"/>
      <c r="O733" s="11" t="s">
        <v>1761</v>
      </c>
      <c r="P733" s="11" t="s">
        <v>1762</v>
      </c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ht="15.75" customHeight="1">
      <c r="A734" s="11" t="s">
        <v>1763</v>
      </c>
      <c r="B734" s="9" t="s">
        <v>86</v>
      </c>
      <c r="C734" s="9">
        <v>5.0</v>
      </c>
      <c r="D734" s="10" t="s">
        <v>70</v>
      </c>
      <c r="E734" s="9">
        <v>2.0</v>
      </c>
      <c r="F734" s="9">
        <v>6.0</v>
      </c>
      <c r="G734" s="11" t="s">
        <v>135</v>
      </c>
      <c r="H734" s="9" t="s">
        <v>19</v>
      </c>
      <c r="I734" s="9"/>
      <c r="J734" s="9"/>
      <c r="K734" s="12">
        <v>30.0</v>
      </c>
      <c r="L734" s="9" t="s">
        <v>19</v>
      </c>
      <c r="M734" s="9"/>
      <c r="N734" s="9"/>
      <c r="O734" s="11" t="s">
        <v>1764</v>
      </c>
      <c r="P734" s="11" t="s">
        <v>728</v>
      </c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ht="15.75" customHeight="1">
      <c r="A735" s="15" t="s">
        <v>1765</v>
      </c>
      <c r="B735" s="13" t="s">
        <v>86</v>
      </c>
      <c r="C735" s="9">
        <v>1.0</v>
      </c>
      <c r="D735" s="16" t="s">
        <v>30</v>
      </c>
      <c r="E735" s="9">
        <v>2.0</v>
      </c>
      <c r="F735" s="9">
        <v>4.0</v>
      </c>
      <c r="G735" s="15" t="s">
        <v>36</v>
      </c>
      <c r="H735" s="9" t="s">
        <v>19</v>
      </c>
      <c r="I735" s="9"/>
      <c r="J735" s="9"/>
      <c r="K735" s="14">
        <v>25.0</v>
      </c>
      <c r="L735" s="9" t="s">
        <v>19</v>
      </c>
      <c r="M735" s="9"/>
      <c r="N735" s="9"/>
      <c r="O735" s="11" t="s">
        <v>1766</v>
      </c>
      <c r="P735" s="15" t="s">
        <v>728</v>
      </c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ht="15.75" customHeight="1">
      <c r="A736" s="11" t="s">
        <v>1767</v>
      </c>
      <c r="B736" s="9" t="s">
        <v>1380</v>
      </c>
      <c r="C736" s="9">
        <v>1.0</v>
      </c>
      <c r="D736" s="10" t="s">
        <v>70</v>
      </c>
      <c r="E736" s="9">
        <v>2.0</v>
      </c>
      <c r="F736" s="9">
        <v>4.0</v>
      </c>
      <c r="G736" s="11" t="s">
        <v>56</v>
      </c>
      <c r="H736" s="9" t="s">
        <v>19</v>
      </c>
      <c r="I736" s="9"/>
      <c r="J736" s="9"/>
      <c r="K736" s="14">
        <v>22.0</v>
      </c>
      <c r="L736" s="9" t="s">
        <v>19</v>
      </c>
      <c r="M736" s="9"/>
      <c r="N736" s="9"/>
      <c r="O736" s="11" t="s">
        <v>1766</v>
      </c>
      <c r="P736" s="11" t="s">
        <v>1768</v>
      </c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ht="15.75" customHeight="1">
      <c r="A737" s="11" t="s">
        <v>1769</v>
      </c>
      <c r="B737" s="9" t="s">
        <v>1770</v>
      </c>
      <c r="C737" s="9">
        <v>1.0</v>
      </c>
      <c r="D737" s="10" t="s">
        <v>46</v>
      </c>
      <c r="E737" s="9">
        <v>2.0</v>
      </c>
      <c r="F737" s="9">
        <v>5.0</v>
      </c>
      <c r="G737" s="11" t="s">
        <v>177</v>
      </c>
      <c r="H737" s="9" t="s">
        <v>19</v>
      </c>
      <c r="I737" s="9"/>
      <c r="J737" s="9"/>
      <c r="K737" s="12">
        <v>50.0</v>
      </c>
      <c r="L737" s="9" t="s">
        <v>19</v>
      </c>
      <c r="M737" s="9"/>
      <c r="N737" s="9"/>
      <c r="O737" s="11" t="s">
        <v>1764</v>
      </c>
      <c r="P737" s="11" t="s">
        <v>728</v>
      </c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ht="15.75" customHeight="1">
      <c r="A738" s="11" t="s">
        <v>1771</v>
      </c>
      <c r="B738" s="9" t="s">
        <v>1772</v>
      </c>
      <c r="C738" s="9">
        <v>6.0</v>
      </c>
      <c r="D738" s="10" t="s">
        <v>70</v>
      </c>
      <c r="E738" s="9">
        <v>2.0</v>
      </c>
      <c r="F738" s="9">
        <v>5.0</v>
      </c>
      <c r="G738" s="11" t="s">
        <v>135</v>
      </c>
      <c r="H738" s="9" t="s">
        <v>19</v>
      </c>
      <c r="I738" s="9"/>
      <c r="J738" s="9"/>
      <c r="K738" s="12">
        <v>35.0</v>
      </c>
      <c r="L738" s="9" t="s">
        <v>19</v>
      </c>
      <c r="M738" s="9"/>
      <c r="N738" s="9"/>
      <c r="O738" s="11" t="s">
        <v>1764</v>
      </c>
      <c r="P738" s="11" t="s">
        <v>728</v>
      </c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ht="15.75" customHeight="1">
      <c r="A739" s="11" t="s">
        <v>1773</v>
      </c>
      <c r="B739" s="9" t="s">
        <v>1770</v>
      </c>
      <c r="C739" s="9">
        <v>1.0</v>
      </c>
      <c r="D739" s="10" t="s">
        <v>70</v>
      </c>
      <c r="E739" s="9">
        <v>2.0</v>
      </c>
      <c r="F739" s="9">
        <v>6.0</v>
      </c>
      <c r="G739" s="11" t="s">
        <v>135</v>
      </c>
      <c r="H739" s="9" t="s">
        <v>19</v>
      </c>
      <c r="I739" s="9"/>
      <c r="J739" s="9"/>
      <c r="K739" s="12">
        <v>30.0</v>
      </c>
      <c r="L739" s="9" t="s">
        <v>19</v>
      </c>
      <c r="M739" s="9"/>
      <c r="N739" s="9"/>
      <c r="O739" s="11" t="s">
        <v>1764</v>
      </c>
      <c r="P739" s="11" t="s">
        <v>728</v>
      </c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ht="15.75" customHeight="1">
      <c r="A740" s="11" t="s">
        <v>1774</v>
      </c>
      <c r="B740" s="9" t="s">
        <v>1772</v>
      </c>
      <c r="C740" s="9">
        <v>6.0</v>
      </c>
      <c r="D740" s="10" t="s">
        <v>17</v>
      </c>
      <c r="E740" s="9">
        <v>2.0</v>
      </c>
      <c r="F740" s="9">
        <v>5.0</v>
      </c>
      <c r="G740" s="11" t="s">
        <v>135</v>
      </c>
      <c r="H740" s="9" t="s">
        <v>19</v>
      </c>
      <c r="I740" s="9"/>
      <c r="J740" s="9"/>
      <c r="K740" s="12">
        <v>30.0</v>
      </c>
      <c r="L740" s="9" t="s">
        <v>19</v>
      </c>
      <c r="M740" s="9"/>
      <c r="N740" s="9"/>
      <c r="O740" s="11" t="s">
        <v>1764</v>
      </c>
      <c r="P740" s="11" t="s">
        <v>728</v>
      </c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ht="15.75" customHeight="1">
      <c r="A741" s="11" t="s">
        <v>1775</v>
      </c>
      <c r="B741" s="9" t="s">
        <v>1776</v>
      </c>
      <c r="C741" s="9">
        <v>1.0</v>
      </c>
      <c r="D741" s="10" t="s">
        <v>17</v>
      </c>
      <c r="E741" s="9">
        <v>2.0</v>
      </c>
      <c r="F741" s="9">
        <v>5.0</v>
      </c>
      <c r="G741" s="11" t="s">
        <v>135</v>
      </c>
      <c r="H741" s="9"/>
      <c r="I741" s="9" t="s">
        <v>19</v>
      </c>
      <c r="J741" s="9"/>
      <c r="K741" s="14">
        <v>70.0</v>
      </c>
      <c r="L741" s="9" t="s">
        <v>19</v>
      </c>
      <c r="M741" s="9"/>
      <c r="N741" s="9"/>
      <c r="O741" s="11" t="s">
        <v>1764</v>
      </c>
      <c r="P741" s="11" t="s">
        <v>728</v>
      </c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ht="15.75" customHeight="1">
      <c r="A742" s="11" t="s">
        <v>1777</v>
      </c>
      <c r="B742" s="9" t="s">
        <v>224</v>
      </c>
      <c r="C742" s="9">
        <v>1.0</v>
      </c>
      <c r="D742" s="10" t="s">
        <v>46</v>
      </c>
      <c r="E742" s="9">
        <v>2.0</v>
      </c>
      <c r="F742" s="9">
        <v>4.0</v>
      </c>
      <c r="G742" s="11" t="s">
        <v>36</v>
      </c>
      <c r="H742" s="9" t="s">
        <v>19</v>
      </c>
      <c r="I742" s="9"/>
      <c r="J742" s="9"/>
      <c r="K742" s="12">
        <v>20.0</v>
      </c>
      <c r="L742" s="9"/>
      <c r="M742" s="9" t="s">
        <v>19</v>
      </c>
      <c r="N742" s="9"/>
      <c r="O742" s="11" t="s">
        <v>1778</v>
      </c>
      <c r="P742" s="11" t="s">
        <v>228</v>
      </c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ht="15.75" customHeight="1">
      <c r="A743" s="11" t="s">
        <v>1779</v>
      </c>
      <c r="B743" s="9" t="s">
        <v>50</v>
      </c>
      <c r="C743" s="9">
        <v>1.0</v>
      </c>
      <c r="D743" s="10" t="s">
        <v>46</v>
      </c>
      <c r="E743" s="9">
        <v>2.0</v>
      </c>
      <c r="F743" s="9">
        <v>4.0</v>
      </c>
      <c r="G743" s="11" t="s">
        <v>36</v>
      </c>
      <c r="H743" s="9" t="s">
        <v>19</v>
      </c>
      <c r="I743" s="9"/>
      <c r="J743" s="9"/>
      <c r="K743" s="12">
        <v>20.0</v>
      </c>
      <c r="L743" s="9"/>
      <c r="M743" s="9" t="s">
        <v>19</v>
      </c>
      <c r="N743" s="9"/>
      <c r="O743" s="11" t="s">
        <v>1778</v>
      </c>
      <c r="P743" s="11" t="s">
        <v>534</v>
      </c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ht="15.75" hidden="1" customHeight="1">
      <c r="A744" s="11" t="s">
        <v>1780</v>
      </c>
      <c r="B744" s="9" t="s">
        <v>176</v>
      </c>
      <c r="C744" s="13">
        <v>0.0</v>
      </c>
      <c r="D744" s="10" t="s">
        <v>46</v>
      </c>
      <c r="E744" s="9">
        <v>3.0</v>
      </c>
      <c r="F744" s="9">
        <v>7.0</v>
      </c>
      <c r="G744" s="11" t="s">
        <v>1114</v>
      </c>
      <c r="H744" s="13" t="s">
        <v>257</v>
      </c>
      <c r="I744" s="9"/>
      <c r="J744" s="9"/>
      <c r="K744" s="12">
        <v>30.0</v>
      </c>
      <c r="L744" s="9"/>
      <c r="M744" s="9"/>
      <c r="N744" s="9" t="s">
        <v>19</v>
      </c>
      <c r="O744" s="11" t="s">
        <v>1781</v>
      </c>
      <c r="P744" s="11" t="s">
        <v>38</v>
      </c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ht="15.75" customHeight="1">
      <c r="A745" s="11" t="s">
        <v>1782</v>
      </c>
      <c r="B745" s="9" t="s">
        <v>355</v>
      </c>
      <c r="C745" s="9">
        <v>1.0</v>
      </c>
      <c r="D745" s="10" t="s">
        <v>55</v>
      </c>
      <c r="E745" s="9">
        <v>2.0</v>
      </c>
      <c r="F745" s="9">
        <v>5.0</v>
      </c>
      <c r="G745" s="11" t="s">
        <v>205</v>
      </c>
      <c r="H745" s="9"/>
      <c r="I745" s="9" t="s">
        <v>19</v>
      </c>
      <c r="J745" s="9"/>
      <c r="K745" s="14">
        <v>15.0</v>
      </c>
      <c r="L745" s="9"/>
      <c r="M745" s="9" t="s">
        <v>19</v>
      </c>
      <c r="N745" s="9"/>
      <c r="O745" s="11" t="s">
        <v>1783</v>
      </c>
      <c r="P745" s="11" t="s">
        <v>107</v>
      </c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ht="15.75" customHeight="1">
      <c r="A746" s="11" t="s">
        <v>1784</v>
      </c>
      <c r="B746" s="9" t="s">
        <v>1785</v>
      </c>
      <c r="C746" s="9">
        <v>2.0</v>
      </c>
      <c r="D746" s="10" t="s">
        <v>46</v>
      </c>
      <c r="E746" s="9">
        <v>2.0</v>
      </c>
      <c r="F746" s="9">
        <v>4.0</v>
      </c>
      <c r="G746" s="11" t="s">
        <v>1068</v>
      </c>
      <c r="H746" s="9" t="s">
        <v>19</v>
      </c>
      <c r="I746" s="9"/>
      <c r="J746" s="9"/>
      <c r="K746" s="12">
        <v>35.0</v>
      </c>
      <c r="L746" s="9"/>
      <c r="M746" s="9" t="s">
        <v>19</v>
      </c>
      <c r="N746" s="9"/>
      <c r="O746" s="11" t="s">
        <v>1069</v>
      </c>
      <c r="P746" s="11" t="s">
        <v>589</v>
      </c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ht="15.75" customHeight="1">
      <c r="A747" s="15" t="s">
        <v>1786</v>
      </c>
      <c r="B747" s="9" t="s">
        <v>180</v>
      </c>
      <c r="C747" s="9">
        <v>1.0</v>
      </c>
      <c r="D747" s="10" t="s">
        <v>46</v>
      </c>
      <c r="E747" s="9">
        <v>2.0</v>
      </c>
      <c r="F747" s="9">
        <v>2.0</v>
      </c>
      <c r="G747" s="11" t="s">
        <v>1068</v>
      </c>
      <c r="H747" s="9"/>
      <c r="I747" s="9" t="s">
        <v>19</v>
      </c>
      <c r="J747" s="9"/>
      <c r="K747" s="14">
        <v>15.0</v>
      </c>
      <c r="L747" s="9"/>
      <c r="M747" s="9"/>
      <c r="N747" s="9" t="s">
        <v>19</v>
      </c>
      <c r="O747" s="11" t="s">
        <v>1787</v>
      </c>
      <c r="P747" s="11" t="s">
        <v>79</v>
      </c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ht="15.75" hidden="1" customHeight="1">
      <c r="A748" s="11" t="s">
        <v>1788</v>
      </c>
      <c r="B748" s="9" t="s">
        <v>636</v>
      </c>
      <c r="C748" s="13">
        <v>0.0</v>
      </c>
      <c r="D748" s="10" t="s">
        <v>24</v>
      </c>
      <c r="E748" s="9">
        <v>1.0</v>
      </c>
      <c r="F748" s="9">
        <v>5.0</v>
      </c>
      <c r="G748" s="11" t="s">
        <v>155</v>
      </c>
      <c r="H748" s="13" t="s">
        <v>257</v>
      </c>
      <c r="I748" s="9"/>
      <c r="J748" s="9"/>
      <c r="K748" s="12">
        <v>30.0</v>
      </c>
      <c r="L748" s="9"/>
      <c r="M748" s="9"/>
      <c r="N748" s="9" t="s">
        <v>19</v>
      </c>
      <c r="O748" s="11" t="s">
        <v>1789</v>
      </c>
      <c r="P748" s="11" t="s">
        <v>1790</v>
      </c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ht="15.75" customHeight="1">
      <c r="A749" s="11" t="s">
        <v>1791</v>
      </c>
      <c r="B749" s="9" t="s">
        <v>1096</v>
      </c>
      <c r="C749" s="9">
        <v>1.0</v>
      </c>
      <c r="D749" s="10" t="s">
        <v>167</v>
      </c>
      <c r="E749" s="9">
        <v>2.0</v>
      </c>
      <c r="F749" s="9">
        <v>4.0</v>
      </c>
      <c r="G749" s="11" t="s">
        <v>135</v>
      </c>
      <c r="H749" s="9" t="s">
        <v>19</v>
      </c>
      <c r="I749" s="9"/>
      <c r="J749" s="9"/>
      <c r="K749" s="14">
        <v>35.0</v>
      </c>
      <c r="L749" s="9"/>
      <c r="M749" s="9" t="s">
        <v>19</v>
      </c>
      <c r="N749" s="9"/>
      <c r="O749" s="11" t="s">
        <v>1792</v>
      </c>
      <c r="P749" s="11" t="s">
        <v>454</v>
      </c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ht="15.75" customHeight="1">
      <c r="A750" s="11" t="s">
        <v>1793</v>
      </c>
      <c r="B750" s="9" t="s">
        <v>466</v>
      </c>
      <c r="C750" s="9">
        <v>1.0</v>
      </c>
      <c r="D750" s="10" t="s">
        <v>70</v>
      </c>
      <c r="E750" s="9">
        <v>2.0</v>
      </c>
      <c r="F750" s="9">
        <v>6.0</v>
      </c>
      <c r="G750" s="11" t="s">
        <v>135</v>
      </c>
      <c r="H750" s="9"/>
      <c r="I750" s="9" t="s">
        <v>19</v>
      </c>
      <c r="J750" s="9"/>
      <c r="K750" s="14">
        <v>20.0</v>
      </c>
      <c r="L750" s="9"/>
      <c r="M750" s="9" t="s">
        <v>19</v>
      </c>
      <c r="N750" s="9"/>
      <c r="O750" s="11" t="s">
        <v>1794</v>
      </c>
      <c r="P750" s="11" t="s">
        <v>614</v>
      </c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ht="15.75" customHeight="1">
      <c r="A751" s="11" t="s">
        <v>1795</v>
      </c>
      <c r="B751" s="9" t="s">
        <v>355</v>
      </c>
      <c r="C751" s="9">
        <v>1.0</v>
      </c>
      <c r="D751" s="10" t="s">
        <v>115</v>
      </c>
      <c r="E751" s="9">
        <v>2.0</v>
      </c>
      <c r="F751" s="9">
        <v>5.0</v>
      </c>
      <c r="G751" s="11" t="s">
        <v>135</v>
      </c>
      <c r="H751" s="9" t="s">
        <v>19</v>
      </c>
      <c r="I751" s="9"/>
      <c r="J751" s="9"/>
      <c r="K751" s="12">
        <v>30.0</v>
      </c>
      <c r="L751" s="9"/>
      <c r="M751" s="9" t="s">
        <v>19</v>
      </c>
      <c r="N751" s="9"/>
      <c r="O751" s="11" t="s">
        <v>1796</v>
      </c>
      <c r="P751" s="11" t="s">
        <v>1797</v>
      </c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ht="15.75" customHeight="1">
      <c r="A752" s="11" t="s">
        <v>1798</v>
      </c>
      <c r="B752" s="9" t="s">
        <v>143</v>
      </c>
      <c r="C752" s="9">
        <v>1.0</v>
      </c>
      <c r="D752" s="10" t="s">
        <v>46</v>
      </c>
      <c r="E752" s="9">
        <v>1.0</v>
      </c>
      <c r="F752" s="9">
        <v>5.0</v>
      </c>
      <c r="G752" s="11" t="s">
        <v>205</v>
      </c>
      <c r="H752" s="9" t="s">
        <v>19</v>
      </c>
      <c r="I752" s="9"/>
      <c r="J752" s="9"/>
      <c r="K752" s="12">
        <v>30.0</v>
      </c>
      <c r="L752" s="9"/>
      <c r="M752" s="9" t="s">
        <v>19</v>
      </c>
      <c r="N752" s="9"/>
      <c r="O752" s="11" t="s">
        <v>1799</v>
      </c>
      <c r="P752" s="11" t="s">
        <v>98</v>
      </c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ht="15.75" customHeight="1">
      <c r="A753" s="11" t="s">
        <v>1800</v>
      </c>
      <c r="B753" s="9" t="s">
        <v>45</v>
      </c>
      <c r="C753" s="9">
        <v>1.0</v>
      </c>
      <c r="D753" s="10" t="s">
        <v>46</v>
      </c>
      <c r="E753" s="9">
        <v>3.0</v>
      </c>
      <c r="F753" s="9">
        <v>4.0</v>
      </c>
      <c r="G753" s="11" t="s">
        <v>41</v>
      </c>
      <c r="H753" s="9" t="s">
        <v>19</v>
      </c>
      <c r="I753" s="9"/>
      <c r="J753" s="9"/>
      <c r="K753" s="12">
        <v>30.0</v>
      </c>
      <c r="L753" s="9"/>
      <c r="M753" s="9" t="s">
        <v>19</v>
      </c>
      <c r="N753" s="9"/>
      <c r="O753" s="11" t="s">
        <v>1801</v>
      </c>
      <c r="P753" s="11" t="s">
        <v>79</v>
      </c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ht="15.75" customHeight="1">
      <c r="A754" s="11" t="s">
        <v>1802</v>
      </c>
      <c r="B754" s="9" t="s">
        <v>139</v>
      </c>
      <c r="C754" s="9">
        <v>1.0</v>
      </c>
      <c r="D754" s="10" t="s">
        <v>93</v>
      </c>
      <c r="E754" s="9">
        <v>2.0</v>
      </c>
      <c r="F754" s="9">
        <v>8.0</v>
      </c>
      <c r="G754" s="11" t="s">
        <v>36</v>
      </c>
      <c r="H754" s="9" t="s">
        <v>19</v>
      </c>
      <c r="I754" s="9"/>
      <c r="J754" s="9"/>
      <c r="K754" s="14">
        <v>28.0</v>
      </c>
      <c r="L754" s="9" t="s">
        <v>19</v>
      </c>
      <c r="M754" s="9"/>
      <c r="N754" s="9"/>
      <c r="O754" s="11" t="s">
        <v>1227</v>
      </c>
      <c r="P754" s="11" t="s">
        <v>482</v>
      </c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ht="15.75" customHeight="1">
      <c r="A755" s="11" t="s">
        <v>1803</v>
      </c>
      <c r="B755" s="9" t="s">
        <v>273</v>
      </c>
      <c r="C755" s="9">
        <v>2.0</v>
      </c>
      <c r="D755" s="10" t="s">
        <v>46</v>
      </c>
      <c r="E755" s="9">
        <v>2.0</v>
      </c>
      <c r="F755" s="9">
        <v>5.0</v>
      </c>
      <c r="G755" s="11" t="s">
        <v>62</v>
      </c>
      <c r="H755" s="9"/>
      <c r="I755" s="9" t="s">
        <v>19</v>
      </c>
      <c r="J755" s="9"/>
      <c r="K755" s="14">
        <v>20.0</v>
      </c>
      <c r="L755" s="9"/>
      <c r="M755" s="9" t="s">
        <v>19</v>
      </c>
      <c r="N755" s="9"/>
      <c r="O755" s="11" t="s">
        <v>1804</v>
      </c>
      <c r="P755" s="11" t="s">
        <v>577</v>
      </c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ht="15.75" customHeight="1">
      <c r="A756" s="11" t="s">
        <v>1805</v>
      </c>
      <c r="B756" s="9" t="s">
        <v>587</v>
      </c>
      <c r="C756" s="9">
        <v>1.0</v>
      </c>
      <c r="D756" s="10" t="s">
        <v>167</v>
      </c>
      <c r="E756" s="9">
        <v>3.0</v>
      </c>
      <c r="F756" s="9">
        <v>5.0</v>
      </c>
      <c r="G756" s="11" t="s">
        <v>135</v>
      </c>
      <c r="H756" s="9" t="s">
        <v>19</v>
      </c>
      <c r="I756" s="9"/>
      <c r="J756" s="9"/>
      <c r="K756" s="12">
        <v>30.0</v>
      </c>
      <c r="L756" s="9"/>
      <c r="M756" s="9" t="s">
        <v>19</v>
      </c>
      <c r="N756" s="9"/>
      <c r="O756" s="11" t="s">
        <v>1806</v>
      </c>
      <c r="P756" s="11" t="s">
        <v>1807</v>
      </c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ht="15.75" customHeight="1">
      <c r="A757" s="11" t="s">
        <v>1808</v>
      </c>
      <c r="B757" s="9" t="s">
        <v>50</v>
      </c>
      <c r="C757" s="9">
        <v>1.0</v>
      </c>
      <c r="D757" s="10" t="s">
        <v>93</v>
      </c>
      <c r="E757" s="9">
        <v>2.0</v>
      </c>
      <c r="F757" s="9">
        <v>6.0</v>
      </c>
      <c r="G757" s="11" t="s">
        <v>36</v>
      </c>
      <c r="H757" s="9"/>
      <c r="I757" s="9" t="s">
        <v>19</v>
      </c>
      <c r="J757" s="9"/>
      <c r="K757" s="14">
        <v>25.0</v>
      </c>
      <c r="L757" s="9"/>
      <c r="M757" s="9" t="s">
        <v>19</v>
      </c>
      <c r="N757" s="9"/>
      <c r="O757" s="11" t="s">
        <v>97</v>
      </c>
      <c r="P757" s="11" t="s">
        <v>482</v>
      </c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ht="15.75" customHeight="1">
      <c r="A758" s="11" t="s">
        <v>1809</v>
      </c>
      <c r="B758" s="9" t="s">
        <v>730</v>
      </c>
      <c r="C758" s="9">
        <v>1.0</v>
      </c>
      <c r="D758" s="10" t="s">
        <v>46</v>
      </c>
      <c r="E758" s="9">
        <v>2.0</v>
      </c>
      <c r="F758" s="9">
        <v>5.0</v>
      </c>
      <c r="G758" s="11" t="s">
        <v>36</v>
      </c>
      <c r="H758" s="9" t="s">
        <v>19</v>
      </c>
      <c r="I758" s="9"/>
      <c r="J758" s="9"/>
      <c r="K758" s="12">
        <v>20.0</v>
      </c>
      <c r="L758" s="9" t="s">
        <v>19</v>
      </c>
      <c r="M758" s="9"/>
      <c r="N758" s="9"/>
      <c r="O758" s="11" t="s">
        <v>1810</v>
      </c>
      <c r="P758" s="11" t="s">
        <v>1811</v>
      </c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ht="15.75" hidden="1" customHeight="1">
      <c r="A759" s="11" t="s">
        <v>1812</v>
      </c>
      <c r="B759" s="9" t="s">
        <v>587</v>
      </c>
      <c r="C759" s="13">
        <v>0.0</v>
      </c>
      <c r="D759" s="10" t="s">
        <v>765</v>
      </c>
      <c r="E759" s="9">
        <v>2.0</v>
      </c>
      <c r="F759" s="9">
        <v>4.0</v>
      </c>
      <c r="G759" s="11" t="s">
        <v>135</v>
      </c>
      <c r="H759" s="13" t="s">
        <v>257</v>
      </c>
      <c r="I759" s="9"/>
      <c r="J759" s="9"/>
      <c r="K759" s="12">
        <v>25.0</v>
      </c>
      <c r="L759" s="9"/>
      <c r="M759" s="9"/>
      <c r="N759" s="9" t="s">
        <v>19</v>
      </c>
      <c r="O759" s="11" t="s">
        <v>1813</v>
      </c>
      <c r="P759" s="11" t="s">
        <v>64</v>
      </c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ht="15.75" customHeight="1">
      <c r="A760" s="11" t="s">
        <v>1814</v>
      </c>
      <c r="B760" s="9" t="s">
        <v>1217</v>
      </c>
      <c r="C760" s="9">
        <v>1.0</v>
      </c>
      <c r="D760" s="10" t="s">
        <v>46</v>
      </c>
      <c r="E760" s="9">
        <v>1.0</v>
      </c>
      <c r="F760" s="9">
        <v>5.0</v>
      </c>
      <c r="G760" s="11" t="s">
        <v>36</v>
      </c>
      <c r="H760" s="9" t="s">
        <v>19</v>
      </c>
      <c r="I760" s="9"/>
      <c r="J760" s="9"/>
      <c r="K760" s="12">
        <v>20.0</v>
      </c>
      <c r="L760" s="9" t="s">
        <v>19</v>
      </c>
      <c r="M760" s="9"/>
      <c r="N760" s="9"/>
      <c r="O760" s="11" t="s">
        <v>1815</v>
      </c>
      <c r="P760" s="11" t="s">
        <v>1811</v>
      </c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ht="15.75" customHeight="1">
      <c r="A761" s="11" t="s">
        <v>1816</v>
      </c>
      <c r="B761" s="9" t="s">
        <v>173</v>
      </c>
      <c r="C761" s="9">
        <v>1.0</v>
      </c>
      <c r="D761" s="10" t="s">
        <v>35</v>
      </c>
      <c r="E761" s="9">
        <v>2.0</v>
      </c>
      <c r="F761" s="9">
        <v>5.0</v>
      </c>
      <c r="G761" s="11" t="s">
        <v>18</v>
      </c>
      <c r="H761" s="9"/>
      <c r="I761" s="9" t="s">
        <v>19</v>
      </c>
      <c r="J761" s="9"/>
      <c r="K761" s="14">
        <v>10.0</v>
      </c>
      <c r="L761" s="9" t="s">
        <v>19</v>
      </c>
      <c r="M761" s="9"/>
      <c r="N761" s="9"/>
      <c r="O761" s="11" t="s">
        <v>1817</v>
      </c>
      <c r="P761" s="11" t="s">
        <v>38</v>
      </c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ht="15.75" customHeight="1">
      <c r="A762" s="11" t="s">
        <v>1818</v>
      </c>
      <c r="B762" s="9" t="s">
        <v>219</v>
      </c>
      <c r="C762" s="9">
        <v>1.0</v>
      </c>
      <c r="D762" s="10" t="s">
        <v>437</v>
      </c>
      <c r="E762" s="9">
        <v>2.0</v>
      </c>
      <c r="F762" s="9">
        <v>6.0</v>
      </c>
      <c r="G762" s="11" t="s">
        <v>18</v>
      </c>
      <c r="H762" s="9" t="s">
        <v>19</v>
      </c>
      <c r="I762" s="9"/>
      <c r="J762" s="9"/>
      <c r="K762" s="12">
        <v>30.0</v>
      </c>
      <c r="L762" s="9"/>
      <c r="M762" s="9" t="s">
        <v>19</v>
      </c>
      <c r="N762" s="9"/>
      <c r="O762" s="11" t="s">
        <v>1819</v>
      </c>
      <c r="P762" s="11" t="s">
        <v>141</v>
      </c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ht="15.75" customHeight="1">
      <c r="A763" s="15" t="s">
        <v>1820</v>
      </c>
      <c r="B763" s="9" t="s">
        <v>355</v>
      </c>
      <c r="C763" s="9">
        <v>1.0</v>
      </c>
      <c r="D763" s="16" t="s">
        <v>70</v>
      </c>
      <c r="E763" s="9">
        <v>2.0</v>
      </c>
      <c r="F763" s="9">
        <v>6.0</v>
      </c>
      <c r="G763" s="11" t="s">
        <v>135</v>
      </c>
      <c r="H763" s="9"/>
      <c r="I763" s="9" t="s">
        <v>19</v>
      </c>
      <c r="J763" s="9"/>
      <c r="K763" s="14">
        <v>120.0</v>
      </c>
      <c r="L763" s="9"/>
      <c r="M763" s="9" t="s">
        <v>19</v>
      </c>
      <c r="N763" s="9"/>
      <c r="O763" s="11" t="s">
        <v>683</v>
      </c>
      <c r="P763" s="11" t="s">
        <v>444</v>
      </c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ht="15.75" customHeight="1">
      <c r="A764" s="11" t="s">
        <v>1821</v>
      </c>
      <c r="B764" s="9" t="s">
        <v>387</v>
      </c>
      <c r="C764" s="9">
        <v>1.0</v>
      </c>
      <c r="D764" s="10" t="s">
        <v>24</v>
      </c>
      <c r="E764" s="9">
        <v>2.0</v>
      </c>
      <c r="F764" s="9">
        <v>6.0</v>
      </c>
      <c r="G764" s="11" t="s">
        <v>135</v>
      </c>
      <c r="H764" s="9"/>
      <c r="I764" s="9" t="s">
        <v>19</v>
      </c>
      <c r="J764" s="9"/>
      <c r="K764" s="14">
        <v>28.0</v>
      </c>
      <c r="L764" s="9"/>
      <c r="M764" s="9" t="s">
        <v>19</v>
      </c>
      <c r="N764" s="9"/>
      <c r="O764" s="11" t="s">
        <v>1822</v>
      </c>
      <c r="P764" s="11" t="s">
        <v>389</v>
      </c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ht="15.75" customHeight="1">
      <c r="A765" s="11" t="s">
        <v>1823</v>
      </c>
      <c r="B765" s="9" t="s">
        <v>692</v>
      </c>
      <c r="C765" s="9">
        <v>1.0</v>
      </c>
      <c r="D765" s="10" t="s">
        <v>46</v>
      </c>
      <c r="E765" s="9">
        <v>2.0</v>
      </c>
      <c r="F765" s="9">
        <v>8.0</v>
      </c>
      <c r="G765" s="11" t="s">
        <v>56</v>
      </c>
      <c r="H765" s="9" t="s">
        <v>19</v>
      </c>
      <c r="I765" s="9"/>
      <c r="J765" s="9"/>
      <c r="K765" s="12">
        <v>30.0</v>
      </c>
      <c r="L765" s="9"/>
      <c r="M765" s="9"/>
      <c r="N765" s="9" t="s">
        <v>19</v>
      </c>
      <c r="O765" s="11" t="s">
        <v>1824</v>
      </c>
      <c r="P765" s="11" t="s">
        <v>248</v>
      </c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ht="15.75" customHeight="1">
      <c r="A766" s="11" t="s">
        <v>1825</v>
      </c>
      <c r="B766" s="9" t="s">
        <v>50</v>
      </c>
      <c r="C766" s="9">
        <v>1.0</v>
      </c>
      <c r="D766" s="10" t="s">
        <v>46</v>
      </c>
      <c r="E766" s="9">
        <v>4.0</v>
      </c>
      <c r="F766" s="9">
        <v>8.0</v>
      </c>
      <c r="G766" s="11" t="s">
        <v>36</v>
      </c>
      <c r="H766" s="9"/>
      <c r="I766" s="9" t="s">
        <v>19</v>
      </c>
      <c r="J766" s="9"/>
      <c r="K766" s="14">
        <v>15.0</v>
      </c>
      <c r="L766" s="9"/>
      <c r="M766" s="9" t="s">
        <v>19</v>
      </c>
      <c r="N766" s="9"/>
      <c r="O766" s="11" t="s">
        <v>1341</v>
      </c>
      <c r="P766" s="11" t="s">
        <v>164</v>
      </c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ht="15.75" customHeight="1">
      <c r="A767" s="11" t="s">
        <v>1826</v>
      </c>
      <c r="B767" s="9" t="s">
        <v>151</v>
      </c>
      <c r="C767" s="9">
        <v>1.0</v>
      </c>
      <c r="D767" s="10" t="s">
        <v>70</v>
      </c>
      <c r="E767" s="9">
        <v>2.0</v>
      </c>
      <c r="F767" s="9">
        <v>5.0</v>
      </c>
      <c r="G767" s="11" t="s">
        <v>41</v>
      </c>
      <c r="H767" s="9" t="s">
        <v>66</v>
      </c>
      <c r="I767" s="9"/>
      <c r="J767" s="9"/>
      <c r="K767" s="14">
        <v>40.0</v>
      </c>
      <c r="L767" s="9"/>
      <c r="M767" s="9"/>
      <c r="N767" s="9" t="s">
        <v>19</v>
      </c>
      <c r="O767" s="11" t="s">
        <v>1827</v>
      </c>
      <c r="P767" s="11" t="s">
        <v>328</v>
      </c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ht="15.75" customHeight="1">
      <c r="A768" s="11" t="s">
        <v>1828</v>
      </c>
      <c r="B768" s="9" t="s">
        <v>40</v>
      </c>
      <c r="C768" s="9">
        <v>1.0</v>
      </c>
      <c r="D768" s="10" t="s">
        <v>70</v>
      </c>
      <c r="E768" s="9">
        <v>2.0</v>
      </c>
      <c r="F768" s="9">
        <v>2.0</v>
      </c>
      <c r="G768" s="11" t="s">
        <v>56</v>
      </c>
      <c r="H768" s="9" t="s">
        <v>19</v>
      </c>
      <c r="I768" s="9"/>
      <c r="J768" s="9"/>
      <c r="K768" s="12">
        <v>20.0</v>
      </c>
      <c r="L768" s="9" t="s">
        <v>19</v>
      </c>
      <c r="M768" s="9"/>
      <c r="N768" s="9"/>
      <c r="O768" s="11" t="s">
        <v>1829</v>
      </c>
      <c r="P768" s="11" t="s">
        <v>1830</v>
      </c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ht="15.75" customHeight="1">
      <c r="A769" s="11" t="s">
        <v>1831</v>
      </c>
      <c r="B769" s="9" t="s">
        <v>111</v>
      </c>
      <c r="C769" s="9">
        <v>1.0</v>
      </c>
      <c r="D769" s="10" t="s">
        <v>46</v>
      </c>
      <c r="E769" s="9">
        <v>2.0</v>
      </c>
      <c r="F769" s="9">
        <v>4.0</v>
      </c>
      <c r="G769" s="11" t="s">
        <v>41</v>
      </c>
      <c r="H769" s="9" t="s">
        <v>19</v>
      </c>
      <c r="I769" s="9"/>
      <c r="J769" s="9"/>
      <c r="K769" s="12">
        <v>30.0</v>
      </c>
      <c r="L769" s="9"/>
      <c r="M769" s="9" t="s">
        <v>19</v>
      </c>
      <c r="N769" s="9"/>
      <c r="O769" s="11" t="s">
        <v>1832</v>
      </c>
      <c r="P769" s="11" t="s">
        <v>979</v>
      </c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ht="15.75" customHeight="1">
      <c r="A770" s="11" t="s">
        <v>1833</v>
      </c>
      <c r="B770" s="9" t="s">
        <v>54</v>
      </c>
      <c r="C770" s="9">
        <v>1.0</v>
      </c>
      <c r="D770" s="10" t="s">
        <v>70</v>
      </c>
      <c r="E770" s="9">
        <v>2.0</v>
      </c>
      <c r="F770" s="9">
        <v>8.0</v>
      </c>
      <c r="G770" s="11" t="s">
        <v>36</v>
      </c>
      <c r="H770" s="9"/>
      <c r="I770" s="9" t="s">
        <v>19</v>
      </c>
      <c r="J770" s="9"/>
      <c r="K770" s="14">
        <v>15.0</v>
      </c>
      <c r="L770" s="9"/>
      <c r="M770" s="9" t="s">
        <v>19</v>
      </c>
      <c r="N770" s="9"/>
      <c r="O770" s="11" t="s">
        <v>1834</v>
      </c>
      <c r="P770" s="11" t="s">
        <v>21</v>
      </c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ht="15.75" customHeight="1">
      <c r="A771" s="11" t="s">
        <v>1835</v>
      </c>
      <c r="B771" s="9" t="s">
        <v>139</v>
      </c>
      <c r="C771" s="9">
        <v>1.0</v>
      </c>
      <c r="D771" s="10" t="s">
        <v>643</v>
      </c>
      <c r="E771" s="9">
        <v>1.0</v>
      </c>
      <c r="F771" s="9">
        <v>1.0</v>
      </c>
      <c r="G771" s="11" t="s">
        <v>56</v>
      </c>
      <c r="H771" s="9"/>
      <c r="I771" s="9" t="s">
        <v>19</v>
      </c>
      <c r="J771" s="9"/>
      <c r="K771" s="14">
        <v>15.0</v>
      </c>
      <c r="L771" s="9" t="s">
        <v>19</v>
      </c>
      <c r="M771" s="9"/>
      <c r="N771" s="9"/>
      <c r="O771" s="11" t="s">
        <v>1836</v>
      </c>
      <c r="P771" s="11" t="s">
        <v>21</v>
      </c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ht="15.75" customHeight="1">
      <c r="A772" s="11" t="s">
        <v>1837</v>
      </c>
      <c r="B772" s="9" t="s">
        <v>23</v>
      </c>
      <c r="C772" s="9">
        <v>1.0</v>
      </c>
      <c r="D772" s="10" t="s">
        <v>765</v>
      </c>
      <c r="E772" s="9">
        <v>4.0</v>
      </c>
      <c r="F772" s="9">
        <v>8.0</v>
      </c>
      <c r="G772" s="11" t="s">
        <v>205</v>
      </c>
      <c r="H772" s="9"/>
      <c r="I772" s="9" t="s">
        <v>19</v>
      </c>
      <c r="J772" s="9"/>
      <c r="K772" s="14">
        <v>25.0</v>
      </c>
      <c r="L772" s="9"/>
      <c r="M772" s="9"/>
      <c r="N772" s="9" t="s">
        <v>19</v>
      </c>
      <c r="O772" s="11" t="s">
        <v>1838</v>
      </c>
      <c r="P772" s="11" t="s">
        <v>98</v>
      </c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ht="15.75" customHeight="1">
      <c r="A773" s="15" t="s">
        <v>1839</v>
      </c>
      <c r="B773" s="9" t="s">
        <v>591</v>
      </c>
      <c r="C773" s="9">
        <v>1.0</v>
      </c>
      <c r="D773" s="10" t="s">
        <v>46</v>
      </c>
      <c r="E773" s="9">
        <v>2.0</v>
      </c>
      <c r="F773" s="9">
        <v>6.0</v>
      </c>
      <c r="G773" s="11" t="s">
        <v>205</v>
      </c>
      <c r="H773" s="9"/>
      <c r="I773" s="9" t="s">
        <v>19</v>
      </c>
      <c r="J773" s="9"/>
      <c r="K773" s="14">
        <v>30.0</v>
      </c>
      <c r="L773" s="9"/>
      <c r="M773" s="9" t="s">
        <v>19</v>
      </c>
      <c r="N773" s="9"/>
      <c r="O773" s="11" t="s">
        <v>1840</v>
      </c>
      <c r="P773" s="11" t="s">
        <v>64</v>
      </c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ht="15.75" customHeight="1">
      <c r="A774" s="11" t="s">
        <v>1841</v>
      </c>
      <c r="B774" s="9" t="s">
        <v>86</v>
      </c>
      <c r="C774" s="9">
        <v>1.0</v>
      </c>
      <c r="D774" s="10" t="s">
        <v>70</v>
      </c>
      <c r="E774" s="9">
        <v>2.0</v>
      </c>
      <c r="F774" s="9">
        <v>5.0</v>
      </c>
      <c r="G774" s="11" t="s">
        <v>18</v>
      </c>
      <c r="H774" s="9" t="s">
        <v>19</v>
      </c>
      <c r="I774" s="9"/>
      <c r="J774" s="9"/>
      <c r="K774" s="14">
        <v>25.0</v>
      </c>
      <c r="L774" s="9"/>
      <c r="M774" s="9" t="s">
        <v>19</v>
      </c>
      <c r="N774" s="9"/>
      <c r="O774" s="11" t="s">
        <v>1842</v>
      </c>
      <c r="P774" s="11" t="s">
        <v>27</v>
      </c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ht="15.75" customHeight="1">
      <c r="A775" s="11" t="s">
        <v>1843</v>
      </c>
      <c r="B775" s="9" t="s">
        <v>199</v>
      </c>
      <c r="C775" s="9">
        <v>1.0</v>
      </c>
      <c r="D775" s="10" t="s">
        <v>24</v>
      </c>
      <c r="E775" s="9">
        <v>2.0</v>
      </c>
      <c r="F775" s="9">
        <v>5.0</v>
      </c>
      <c r="G775" s="11" t="s">
        <v>36</v>
      </c>
      <c r="H775" s="9" t="s">
        <v>19</v>
      </c>
      <c r="I775" s="9"/>
      <c r="J775" s="9"/>
      <c r="K775" s="12">
        <v>30.0</v>
      </c>
      <c r="L775" s="9"/>
      <c r="M775" s="9"/>
      <c r="N775" s="9" t="s">
        <v>19</v>
      </c>
      <c r="O775" s="11" t="s">
        <v>740</v>
      </c>
      <c r="P775" s="11" t="s">
        <v>577</v>
      </c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ht="15.75" customHeight="1">
      <c r="A776" s="11" t="s">
        <v>1844</v>
      </c>
      <c r="B776" s="9" t="s">
        <v>208</v>
      </c>
      <c r="C776" s="9">
        <v>1.0</v>
      </c>
      <c r="D776" s="10" t="s">
        <v>24</v>
      </c>
      <c r="E776" s="9">
        <v>3.0</v>
      </c>
      <c r="F776" s="9">
        <v>5.0</v>
      </c>
      <c r="G776" s="11" t="s">
        <v>205</v>
      </c>
      <c r="H776" s="9"/>
      <c r="I776" s="9" t="s">
        <v>19</v>
      </c>
      <c r="J776" s="9"/>
      <c r="K776" s="14">
        <v>25.0</v>
      </c>
      <c r="L776" s="9"/>
      <c r="M776" s="9"/>
      <c r="N776" s="9" t="s">
        <v>19</v>
      </c>
      <c r="O776" s="11" t="s">
        <v>1845</v>
      </c>
      <c r="P776" s="11" t="s">
        <v>123</v>
      </c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ht="15.75" customHeight="1">
      <c r="A777" s="11" t="s">
        <v>1846</v>
      </c>
      <c r="B777" s="9" t="s">
        <v>16</v>
      </c>
      <c r="C777" s="9">
        <v>3.0</v>
      </c>
      <c r="D777" s="10" t="s">
        <v>46</v>
      </c>
      <c r="E777" s="9">
        <v>8.0</v>
      </c>
      <c r="F777" s="9">
        <v>28.0</v>
      </c>
      <c r="G777" s="11" t="s">
        <v>41</v>
      </c>
      <c r="H777" s="9"/>
      <c r="I777" s="9" t="s">
        <v>19</v>
      </c>
      <c r="J777" s="9"/>
      <c r="K777" s="14">
        <v>15.0</v>
      </c>
      <c r="L777" s="9"/>
      <c r="M777" s="9" t="s">
        <v>19</v>
      </c>
      <c r="N777" s="9"/>
      <c r="O777" s="11" t="s">
        <v>1728</v>
      </c>
      <c r="P777" s="15" t="s">
        <v>123</v>
      </c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ht="15.75" customHeight="1">
      <c r="A778" s="11" t="s">
        <v>1847</v>
      </c>
      <c r="B778" s="9" t="s">
        <v>23</v>
      </c>
      <c r="C778" s="9">
        <v>1.0</v>
      </c>
      <c r="D778" s="10" t="s">
        <v>46</v>
      </c>
      <c r="E778" s="9">
        <v>8.0</v>
      </c>
      <c r="F778" s="9">
        <v>28.0</v>
      </c>
      <c r="G778" s="11" t="s">
        <v>41</v>
      </c>
      <c r="H778" s="9"/>
      <c r="I778" s="9" t="s">
        <v>19</v>
      </c>
      <c r="J778" s="9"/>
      <c r="K778" s="14">
        <v>10.0</v>
      </c>
      <c r="L778" s="9"/>
      <c r="M778" s="9" t="s">
        <v>19</v>
      </c>
      <c r="N778" s="9"/>
      <c r="O778" s="11" t="s">
        <v>1728</v>
      </c>
      <c r="P778" s="15" t="s">
        <v>123</v>
      </c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ht="15.75" customHeight="1">
      <c r="A779" s="11" t="s">
        <v>1848</v>
      </c>
      <c r="B779" s="9" t="s">
        <v>1849</v>
      </c>
      <c r="C779" s="9">
        <v>7.0</v>
      </c>
      <c r="D779" s="10" t="s">
        <v>46</v>
      </c>
      <c r="E779" s="9">
        <v>8.0</v>
      </c>
      <c r="F779" s="9">
        <v>28.0</v>
      </c>
      <c r="G779" s="11" t="s">
        <v>41</v>
      </c>
      <c r="H779" s="9"/>
      <c r="I779" s="9" t="s">
        <v>19</v>
      </c>
      <c r="J779" s="9"/>
      <c r="K779" s="14">
        <v>5.0</v>
      </c>
      <c r="L779" s="9"/>
      <c r="M779" s="9" t="s">
        <v>19</v>
      </c>
      <c r="N779" s="9"/>
      <c r="O779" s="11" t="s">
        <v>1728</v>
      </c>
      <c r="P779" s="15" t="s">
        <v>123</v>
      </c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ht="15.75" customHeight="1">
      <c r="A780" s="11" t="s">
        <v>1850</v>
      </c>
      <c r="B780" s="9" t="s">
        <v>23</v>
      </c>
      <c r="C780" s="9">
        <v>3.0</v>
      </c>
      <c r="D780" s="10" t="s">
        <v>46</v>
      </c>
      <c r="E780" s="9">
        <v>8.0</v>
      </c>
      <c r="F780" s="9">
        <v>28.0</v>
      </c>
      <c r="G780" s="11" t="s">
        <v>41</v>
      </c>
      <c r="H780" s="9"/>
      <c r="I780" s="9" t="s">
        <v>19</v>
      </c>
      <c r="J780" s="9"/>
      <c r="K780" s="14">
        <v>10.0</v>
      </c>
      <c r="L780" s="9"/>
      <c r="M780" s="9" t="s">
        <v>19</v>
      </c>
      <c r="N780" s="9"/>
      <c r="O780" s="11" t="s">
        <v>1728</v>
      </c>
      <c r="P780" s="15" t="s">
        <v>123</v>
      </c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ht="15.75" customHeight="1">
      <c r="A781" s="15" t="s">
        <v>1851</v>
      </c>
      <c r="B781" s="13" t="s">
        <v>1852</v>
      </c>
      <c r="C781" s="13">
        <v>1.0</v>
      </c>
      <c r="D781" s="16" t="s">
        <v>46</v>
      </c>
      <c r="E781" s="13">
        <v>8.0</v>
      </c>
      <c r="F781" s="13">
        <v>28.0</v>
      </c>
      <c r="G781" s="15" t="s">
        <v>41</v>
      </c>
      <c r="H781" s="9"/>
      <c r="I781" s="13" t="s">
        <v>19</v>
      </c>
      <c r="J781" s="9"/>
      <c r="K781" s="12">
        <v>20.0</v>
      </c>
      <c r="L781" s="9"/>
      <c r="M781" s="13" t="s">
        <v>19</v>
      </c>
      <c r="N781" s="9"/>
      <c r="O781" s="15" t="s">
        <v>1728</v>
      </c>
      <c r="P781" s="15" t="s">
        <v>123</v>
      </c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ht="15.75" customHeight="1">
      <c r="A782" s="11" t="s">
        <v>1853</v>
      </c>
      <c r="B782" s="13" t="s">
        <v>1854</v>
      </c>
      <c r="C782" s="13">
        <v>2.0</v>
      </c>
      <c r="D782" s="10" t="s">
        <v>115</v>
      </c>
      <c r="E782" s="9">
        <v>2.0</v>
      </c>
      <c r="F782" s="9">
        <v>6.0</v>
      </c>
      <c r="G782" s="11" t="s">
        <v>18</v>
      </c>
      <c r="H782" s="9"/>
      <c r="I782" s="9" t="s">
        <v>19</v>
      </c>
      <c r="J782" s="9"/>
      <c r="K782" s="14">
        <v>5.0</v>
      </c>
      <c r="L782" s="9"/>
      <c r="M782" s="9" t="s">
        <v>19</v>
      </c>
      <c r="N782" s="9"/>
      <c r="O782" s="11" t="s">
        <v>1855</v>
      </c>
      <c r="P782" s="11" t="s">
        <v>1856</v>
      </c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ht="15.75" customHeight="1">
      <c r="A783" s="11" t="s">
        <v>1857</v>
      </c>
      <c r="B783" s="9" t="s">
        <v>54</v>
      </c>
      <c r="C783" s="9">
        <v>1.0</v>
      </c>
      <c r="D783" s="10" t="s">
        <v>115</v>
      </c>
      <c r="E783" s="9">
        <v>2.0</v>
      </c>
      <c r="F783" s="9">
        <v>6.0</v>
      </c>
      <c r="G783" s="11" t="s">
        <v>18</v>
      </c>
      <c r="H783" s="9"/>
      <c r="I783" s="9" t="s">
        <v>19</v>
      </c>
      <c r="J783" s="9"/>
      <c r="K783" s="14">
        <v>10.0</v>
      </c>
      <c r="L783" s="9"/>
      <c r="M783" s="9" t="s">
        <v>19</v>
      </c>
      <c r="N783" s="9"/>
      <c r="O783" s="11" t="s">
        <v>1858</v>
      </c>
      <c r="P783" s="11" t="s">
        <v>1859</v>
      </c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ht="15.75" customHeight="1">
      <c r="A784" s="11" t="s">
        <v>1860</v>
      </c>
      <c r="B784" s="9" t="s">
        <v>865</v>
      </c>
      <c r="C784" s="9">
        <v>1.0</v>
      </c>
      <c r="D784" s="10" t="s">
        <v>489</v>
      </c>
      <c r="E784" s="9" t="s">
        <v>367</v>
      </c>
      <c r="F784" s="9" t="s">
        <v>367</v>
      </c>
      <c r="G784" s="11" t="s">
        <v>135</v>
      </c>
      <c r="H784" s="9"/>
      <c r="I784" s="9" t="s">
        <v>19</v>
      </c>
      <c r="J784" s="9"/>
      <c r="K784" s="14">
        <v>15.0</v>
      </c>
      <c r="L784" s="9" t="s">
        <v>19</v>
      </c>
      <c r="M784" s="9"/>
      <c r="N784" s="9"/>
      <c r="O784" s="11" t="s">
        <v>1861</v>
      </c>
      <c r="P784" s="11" t="s">
        <v>482</v>
      </c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ht="15.75" customHeight="1">
      <c r="A785" s="11" t="s">
        <v>1862</v>
      </c>
      <c r="B785" s="9" t="s">
        <v>180</v>
      </c>
      <c r="C785" s="9">
        <v>1.0</v>
      </c>
      <c r="D785" s="10" t="s">
        <v>70</v>
      </c>
      <c r="E785" s="9">
        <v>2.0</v>
      </c>
      <c r="F785" s="9">
        <v>6.0</v>
      </c>
      <c r="G785" s="11" t="s">
        <v>135</v>
      </c>
      <c r="H785" s="13" t="s">
        <v>1863</v>
      </c>
      <c r="I785" s="9"/>
      <c r="J785" s="9"/>
      <c r="K785" s="12">
        <v>20.0</v>
      </c>
      <c r="L785" s="9"/>
      <c r="M785" s="9" t="s">
        <v>19</v>
      </c>
      <c r="N785" s="9"/>
      <c r="O785" s="11" t="s">
        <v>1864</v>
      </c>
      <c r="P785" s="11" t="s">
        <v>1388</v>
      </c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ht="15.75" customHeight="1">
      <c r="A786" s="11" t="s">
        <v>1865</v>
      </c>
      <c r="B786" s="9" t="s">
        <v>591</v>
      </c>
      <c r="C786" s="9">
        <v>1.0</v>
      </c>
      <c r="D786" s="10" t="s">
        <v>17</v>
      </c>
      <c r="E786" s="9">
        <v>2.0</v>
      </c>
      <c r="F786" s="9">
        <v>6.0</v>
      </c>
      <c r="G786" s="11" t="s">
        <v>41</v>
      </c>
      <c r="H786" s="9"/>
      <c r="I786" s="9" t="s">
        <v>19</v>
      </c>
      <c r="J786" s="9"/>
      <c r="K786" s="14">
        <v>15.0</v>
      </c>
      <c r="L786" s="9" t="s">
        <v>19</v>
      </c>
      <c r="M786" s="9"/>
      <c r="N786" s="9"/>
      <c r="O786" s="11" t="s">
        <v>1866</v>
      </c>
      <c r="P786" s="11" t="s">
        <v>336</v>
      </c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ht="15.75" customHeight="1">
      <c r="A787" s="11" t="s">
        <v>1867</v>
      </c>
      <c r="B787" s="9" t="s">
        <v>1234</v>
      </c>
      <c r="C787" s="9">
        <v>1.0</v>
      </c>
      <c r="D787" s="10" t="s">
        <v>70</v>
      </c>
      <c r="E787" s="9">
        <v>2.0</v>
      </c>
      <c r="F787" s="9">
        <v>4.0</v>
      </c>
      <c r="G787" s="11" t="s">
        <v>18</v>
      </c>
      <c r="H787" s="9" t="s">
        <v>19</v>
      </c>
      <c r="I787" s="9"/>
      <c r="J787" s="9"/>
      <c r="K787" s="12">
        <v>20.0</v>
      </c>
      <c r="L787" s="9" t="s">
        <v>19</v>
      </c>
      <c r="M787" s="9"/>
      <c r="N787" s="9"/>
      <c r="O787" s="11" t="s">
        <v>1868</v>
      </c>
      <c r="P787" s="11" t="s">
        <v>21</v>
      </c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ht="15.75" customHeight="1">
      <c r="A788" s="11" t="s">
        <v>1869</v>
      </c>
      <c r="B788" s="9" t="s">
        <v>366</v>
      </c>
      <c r="C788" s="9">
        <v>1.0</v>
      </c>
      <c r="D788" s="10" t="s">
        <v>61</v>
      </c>
      <c r="E788" s="9">
        <v>2.0</v>
      </c>
      <c r="F788" s="9">
        <v>4.0</v>
      </c>
      <c r="G788" s="11" t="s">
        <v>62</v>
      </c>
      <c r="H788" s="9"/>
      <c r="I788" s="9" t="s">
        <v>19</v>
      </c>
      <c r="J788" s="9"/>
      <c r="K788" s="14">
        <v>15.0</v>
      </c>
      <c r="L788" s="9"/>
      <c r="M788" s="9" t="s">
        <v>19</v>
      </c>
      <c r="N788" s="9"/>
      <c r="O788" s="11" t="s">
        <v>1870</v>
      </c>
      <c r="P788" s="11" t="s">
        <v>652</v>
      </c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ht="15.75" customHeight="1">
      <c r="A789" s="11" t="s">
        <v>1871</v>
      </c>
      <c r="B789" s="9" t="s">
        <v>180</v>
      </c>
      <c r="C789" s="9">
        <v>1.0</v>
      </c>
      <c r="D789" s="10" t="s">
        <v>46</v>
      </c>
      <c r="E789" s="9">
        <v>2.0</v>
      </c>
      <c r="F789" s="9">
        <v>4.0</v>
      </c>
      <c r="G789" s="11" t="s">
        <v>18</v>
      </c>
      <c r="H789" s="9" t="s">
        <v>19</v>
      </c>
      <c r="I789" s="9"/>
      <c r="J789" s="9"/>
      <c r="K789" s="12">
        <v>25.0</v>
      </c>
      <c r="L789" s="9"/>
      <c r="M789" s="9" t="s">
        <v>19</v>
      </c>
      <c r="N789" s="9"/>
      <c r="O789" s="11" t="s">
        <v>1872</v>
      </c>
      <c r="P789" s="11" t="s">
        <v>1311</v>
      </c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ht="15.75" customHeight="1">
      <c r="A790" s="11" t="s">
        <v>1873</v>
      </c>
      <c r="B790" s="9" t="s">
        <v>591</v>
      </c>
      <c r="C790" s="9">
        <v>1.0</v>
      </c>
      <c r="D790" s="10" t="s">
        <v>46</v>
      </c>
      <c r="E790" s="9">
        <v>2.0</v>
      </c>
      <c r="F790" s="9">
        <v>4.0</v>
      </c>
      <c r="G790" s="11" t="s">
        <v>41</v>
      </c>
      <c r="H790" s="9"/>
      <c r="I790" s="9" t="s">
        <v>19</v>
      </c>
      <c r="J790" s="9"/>
      <c r="K790" s="14">
        <v>12.0</v>
      </c>
      <c r="L790" s="9" t="s">
        <v>19</v>
      </c>
      <c r="M790" s="9"/>
      <c r="N790" s="9"/>
      <c r="O790" s="11" t="s">
        <v>1874</v>
      </c>
      <c r="P790" s="11" t="s">
        <v>107</v>
      </c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ht="15.75" customHeight="1">
      <c r="A791" s="11" t="s">
        <v>1875</v>
      </c>
      <c r="B791" s="9" t="s">
        <v>219</v>
      </c>
      <c r="C791" s="9">
        <v>1.0</v>
      </c>
      <c r="D791" s="10" t="s">
        <v>46</v>
      </c>
      <c r="E791" s="9">
        <v>2.0</v>
      </c>
      <c r="F791" s="9">
        <v>6.0</v>
      </c>
      <c r="G791" s="11" t="s">
        <v>18</v>
      </c>
      <c r="H791" s="9" t="s">
        <v>19</v>
      </c>
      <c r="I791" s="9"/>
      <c r="J791" s="9"/>
      <c r="K791" s="12">
        <v>20.0</v>
      </c>
      <c r="L791" s="9"/>
      <c r="M791" s="9" t="s">
        <v>19</v>
      </c>
      <c r="N791" s="9"/>
      <c r="O791" s="11" t="s">
        <v>1876</v>
      </c>
      <c r="P791" s="11" t="s">
        <v>194</v>
      </c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ht="15.75" customHeight="1">
      <c r="A792" s="11" t="s">
        <v>1877</v>
      </c>
      <c r="B792" s="9" t="s">
        <v>387</v>
      </c>
      <c r="C792" s="9">
        <v>1.0</v>
      </c>
      <c r="D792" s="10" t="s">
        <v>70</v>
      </c>
      <c r="E792" s="9">
        <v>2.0</v>
      </c>
      <c r="F792" s="9">
        <v>4.0</v>
      </c>
      <c r="G792" s="11" t="s">
        <v>36</v>
      </c>
      <c r="H792" s="9" t="s">
        <v>19</v>
      </c>
      <c r="I792" s="9"/>
      <c r="J792" s="9"/>
      <c r="K792" s="12">
        <v>30.0</v>
      </c>
      <c r="L792" s="9"/>
      <c r="M792" s="9" t="s">
        <v>19</v>
      </c>
      <c r="N792" s="9"/>
      <c r="O792" s="11" t="s">
        <v>1878</v>
      </c>
      <c r="P792" s="11" t="s">
        <v>389</v>
      </c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ht="15.75" customHeight="1">
      <c r="A793" s="11" t="s">
        <v>1879</v>
      </c>
      <c r="B793" s="9" t="s">
        <v>265</v>
      </c>
      <c r="C793" s="9">
        <v>1.0</v>
      </c>
      <c r="D793" s="10" t="s">
        <v>24</v>
      </c>
      <c r="E793" s="9">
        <v>2.0</v>
      </c>
      <c r="F793" s="9">
        <v>4.0</v>
      </c>
      <c r="G793" s="11" t="s">
        <v>1329</v>
      </c>
      <c r="H793" s="9"/>
      <c r="I793" s="9" t="s">
        <v>19</v>
      </c>
      <c r="J793" s="9"/>
      <c r="K793" s="14">
        <v>25.0</v>
      </c>
      <c r="L793" s="9"/>
      <c r="M793" s="9"/>
      <c r="N793" s="9" t="s">
        <v>19</v>
      </c>
      <c r="O793" s="11" t="s">
        <v>1880</v>
      </c>
      <c r="P793" s="11" t="s">
        <v>255</v>
      </c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ht="15.75" customHeight="1">
      <c r="A794" s="11" t="s">
        <v>1881</v>
      </c>
      <c r="B794" s="13" t="s">
        <v>219</v>
      </c>
      <c r="C794" s="13">
        <v>1.0</v>
      </c>
      <c r="D794" s="10" t="s">
        <v>115</v>
      </c>
      <c r="E794" s="9">
        <v>6.0</v>
      </c>
      <c r="F794" s="9">
        <v>12.0</v>
      </c>
      <c r="G794" s="11" t="s">
        <v>18</v>
      </c>
      <c r="H794" s="9" t="s">
        <v>19</v>
      </c>
      <c r="I794" s="9"/>
      <c r="J794" s="9"/>
      <c r="K794" s="14">
        <v>30.0</v>
      </c>
      <c r="L794" s="9"/>
      <c r="M794" s="9" t="s">
        <v>19</v>
      </c>
      <c r="N794" s="9"/>
      <c r="O794" s="11" t="s">
        <v>1882</v>
      </c>
      <c r="P794" s="11" t="s">
        <v>320</v>
      </c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ht="15.75" customHeight="1">
      <c r="A795" s="15" t="s">
        <v>1883</v>
      </c>
      <c r="B795" s="13" t="s">
        <v>162</v>
      </c>
      <c r="C795" s="13">
        <v>1.0</v>
      </c>
      <c r="D795" s="16" t="s">
        <v>46</v>
      </c>
      <c r="E795" s="9">
        <v>6.0</v>
      </c>
      <c r="F795" s="9">
        <v>12.0</v>
      </c>
      <c r="G795" s="15" t="s">
        <v>18</v>
      </c>
      <c r="H795" s="9" t="s">
        <v>19</v>
      </c>
      <c r="I795" s="9"/>
      <c r="J795" s="9"/>
      <c r="K795" s="14">
        <v>50.0</v>
      </c>
      <c r="L795" s="13"/>
      <c r="M795" s="13" t="s">
        <v>19</v>
      </c>
      <c r="N795" s="9"/>
      <c r="O795" s="11" t="s">
        <v>1882</v>
      </c>
      <c r="P795" s="11" t="s">
        <v>320</v>
      </c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ht="15.75" customHeight="1">
      <c r="A796" s="11" t="s">
        <v>1884</v>
      </c>
      <c r="B796" s="9" t="s">
        <v>199</v>
      </c>
      <c r="C796" s="9">
        <v>1.0</v>
      </c>
      <c r="D796" s="10" t="s">
        <v>24</v>
      </c>
      <c r="E796" s="9">
        <v>2.0</v>
      </c>
      <c r="F796" s="9">
        <v>2.0</v>
      </c>
      <c r="G796" s="11" t="s">
        <v>205</v>
      </c>
      <c r="H796" s="9"/>
      <c r="I796" s="9" t="s">
        <v>19</v>
      </c>
      <c r="J796" s="9"/>
      <c r="K796" s="14">
        <v>25.0</v>
      </c>
      <c r="L796" s="9"/>
      <c r="M796" s="9"/>
      <c r="N796" s="9" t="s">
        <v>19</v>
      </c>
      <c r="O796" s="11" t="s">
        <v>201</v>
      </c>
      <c r="P796" s="11" t="s">
        <v>123</v>
      </c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ht="15.75" hidden="1" customHeight="1">
      <c r="A797" s="11" t="s">
        <v>1885</v>
      </c>
      <c r="B797" s="9" t="s">
        <v>232</v>
      </c>
      <c r="C797" s="13">
        <v>0.0</v>
      </c>
      <c r="D797" s="10" t="s">
        <v>70</v>
      </c>
      <c r="E797" s="9">
        <v>1.0</v>
      </c>
      <c r="F797" s="9">
        <v>8.0</v>
      </c>
      <c r="G797" s="11" t="s">
        <v>56</v>
      </c>
      <c r="H797" s="13" t="s">
        <v>257</v>
      </c>
      <c r="I797" s="9"/>
      <c r="J797" s="9"/>
      <c r="K797" s="12">
        <v>20.0</v>
      </c>
      <c r="L797" s="9"/>
      <c r="M797" s="9" t="s">
        <v>19</v>
      </c>
      <c r="N797" s="9"/>
      <c r="O797" s="11" t="s">
        <v>1886</v>
      </c>
      <c r="P797" s="11" t="s">
        <v>1514</v>
      </c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ht="15.75" customHeight="1">
      <c r="A798" s="11" t="s">
        <v>1887</v>
      </c>
      <c r="B798" s="9" t="s">
        <v>1852</v>
      </c>
      <c r="C798" s="9">
        <v>1.0</v>
      </c>
      <c r="D798" s="10" t="s">
        <v>24</v>
      </c>
      <c r="E798" s="9">
        <v>3.0</v>
      </c>
      <c r="F798" s="9">
        <v>5.0</v>
      </c>
      <c r="G798" s="11" t="s">
        <v>147</v>
      </c>
      <c r="H798" s="9" t="s">
        <v>19</v>
      </c>
      <c r="I798" s="9"/>
      <c r="J798" s="9"/>
      <c r="K798" s="12">
        <v>30.0</v>
      </c>
      <c r="L798" s="9"/>
      <c r="M798" s="9"/>
      <c r="N798" s="9" t="s">
        <v>19</v>
      </c>
      <c r="O798" s="11" t="s">
        <v>1888</v>
      </c>
      <c r="P798" s="11" t="s">
        <v>1889</v>
      </c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ht="15.75" customHeight="1">
      <c r="A799" s="11" t="s">
        <v>1890</v>
      </c>
      <c r="B799" s="9" t="s">
        <v>824</v>
      </c>
      <c r="C799" s="9">
        <v>1.0</v>
      </c>
      <c r="D799" s="10" t="s">
        <v>70</v>
      </c>
      <c r="E799" s="9">
        <v>2.0</v>
      </c>
      <c r="F799" s="9">
        <v>4.0</v>
      </c>
      <c r="G799" s="11" t="s">
        <v>62</v>
      </c>
      <c r="H799" s="9" t="s">
        <v>19</v>
      </c>
      <c r="I799" s="9"/>
      <c r="J799" s="9"/>
      <c r="K799" s="12">
        <v>30.0</v>
      </c>
      <c r="L799" s="9"/>
      <c r="M799" s="9"/>
      <c r="N799" s="9" t="s">
        <v>19</v>
      </c>
      <c r="O799" s="11" t="s">
        <v>978</v>
      </c>
      <c r="P799" s="11" t="s">
        <v>429</v>
      </c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ht="15.75" customHeight="1">
      <c r="A800" s="11" t="s">
        <v>1891</v>
      </c>
      <c r="B800" s="9" t="s">
        <v>636</v>
      </c>
      <c r="C800" s="9">
        <v>1.0</v>
      </c>
      <c r="D800" s="10" t="s">
        <v>35</v>
      </c>
      <c r="E800" s="9">
        <v>2.0</v>
      </c>
      <c r="F800" s="9">
        <v>4.0</v>
      </c>
      <c r="G800" s="11" t="s">
        <v>18</v>
      </c>
      <c r="H800" s="9" t="s">
        <v>19</v>
      </c>
      <c r="I800" s="9"/>
      <c r="J800" s="9"/>
      <c r="K800" s="12">
        <v>20.0</v>
      </c>
      <c r="L800" s="9" t="s">
        <v>19</v>
      </c>
      <c r="M800" s="9"/>
      <c r="N800" s="9"/>
      <c r="O800" s="11" t="s">
        <v>1892</v>
      </c>
      <c r="P800" s="11" t="s">
        <v>27</v>
      </c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ht="15.75" customHeight="1">
      <c r="A801" s="11" t="s">
        <v>1893</v>
      </c>
      <c r="B801" s="9" t="s">
        <v>575</v>
      </c>
      <c r="C801" s="9">
        <v>1.0</v>
      </c>
      <c r="D801" s="10" t="s">
        <v>35</v>
      </c>
      <c r="E801" s="9">
        <v>2.0</v>
      </c>
      <c r="F801" s="9">
        <v>4.0</v>
      </c>
      <c r="G801" s="11" t="s">
        <v>36</v>
      </c>
      <c r="H801" s="9" t="s">
        <v>19</v>
      </c>
      <c r="I801" s="9"/>
      <c r="J801" s="9"/>
      <c r="K801" s="12">
        <v>30.0</v>
      </c>
      <c r="L801" s="9"/>
      <c r="M801" s="9" t="s">
        <v>19</v>
      </c>
      <c r="N801" s="9"/>
      <c r="O801" s="11" t="s">
        <v>1894</v>
      </c>
      <c r="P801" s="11" t="s">
        <v>577</v>
      </c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ht="15.75" customHeight="1">
      <c r="A802" s="11" t="s">
        <v>1895</v>
      </c>
      <c r="B802" s="9" t="s">
        <v>180</v>
      </c>
      <c r="C802" s="9">
        <v>1.0</v>
      </c>
      <c r="D802" s="10" t="s">
        <v>608</v>
      </c>
      <c r="E802" s="9">
        <v>3.0</v>
      </c>
      <c r="F802" s="9">
        <v>5.0</v>
      </c>
      <c r="G802" s="11" t="s">
        <v>135</v>
      </c>
      <c r="H802" s="9"/>
      <c r="I802" s="9" t="s">
        <v>19</v>
      </c>
      <c r="J802" s="9"/>
      <c r="K802" s="14">
        <v>25.0</v>
      </c>
      <c r="L802" s="9"/>
      <c r="M802" s="9" t="s">
        <v>19</v>
      </c>
      <c r="N802" s="9"/>
      <c r="O802" s="11" t="s">
        <v>1896</v>
      </c>
      <c r="P802" s="11" t="s">
        <v>991</v>
      </c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ht="15.75" customHeight="1">
      <c r="A803" s="11" t="s">
        <v>1897</v>
      </c>
      <c r="B803" s="9" t="s">
        <v>476</v>
      </c>
      <c r="C803" s="9">
        <v>1.0</v>
      </c>
      <c r="D803" s="10" t="s">
        <v>46</v>
      </c>
      <c r="E803" s="9">
        <v>2.0</v>
      </c>
      <c r="F803" s="9">
        <v>5.0</v>
      </c>
      <c r="G803" s="11" t="s">
        <v>62</v>
      </c>
      <c r="H803" s="9"/>
      <c r="I803" s="9" t="s">
        <v>19</v>
      </c>
      <c r="J803" s="9"/>
      <c r="K803" s="14">
        <v>20.0</v>
      </c>
      <c r="L803" s="9"/>
      <c r="M803" s="9" t="s">
        <v>19</v>
      </c>
      <c r="N803" s="9"/>
      <c r="O803" s="11" t="s">
        <v>1898</v>
      </c>
      <c r="P803" s="11" t="s">
        <v>102</v>
      </c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ht="15.75" customHeight="1">
      <c r="A804" s="11" t="s">
        <v>1899</v>
      </c>
      <c r="B804" s="9" t="s">
        <v>1900</v>
      </c>
      <c r="C804" s="9">
        <v>1.0</v>
      </c>
      <c r="D804" s="10" t="s">
        <v>46</v>
      </c>
      <c r="E804" s="9">
        <v>2.0</v>
      </c>
      <c r="F804" s="9">
        <v>5.0</v>
      </c>
      <c r="G804" s="11" t="s">
        <v>18</v>
      </c>
      <c r="H804" s="9" t="s">
        <v>19</v>
      </c>
      <c r="I804" s="9"/>
      <c r="J804" s="9"/>
      <c r="K804" s="12">
        <v>20.0</v>
      </c>
      <c r="L804" s="9" t="s">
        <v>19</v>
      </c>
      <c r="M804" s="9"/>
      <c r="N804" s="9"/>
      <c r="O804" s="11" t="s">
        <v>1901</v>
      </c>
      <c r="P804" s="11" t="s">
        <v>27</v>
      </c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ht="15.75" customHeight="1">
      <c r="A805" s="11" t="s">
        <v>1902</v>
      </c>
      <c r="B805" s="9" t="s">
        <v>50</v>
      </c>
      <c r="C805" s="9">
        <v>1.0</v>
      </c>
      <c r="D805" s="10" t="s">
        <v>30</v>
      </c>
      <c r="E805" s="9">
        <v>3.0</v>
      </c>
      <c r="F805" s="9">
        <v>8.0</v>
      </c>
      <c r="G805" s="11" t="s">
        <v>18</v>
      </c>
      <c r="H805" s="9" t="s">
        <v>19</v>
      </c>
      <c r="I805" s="9"/>
      <c r="J805" s="9"/>
      <c r="K805" s="12">
        <v>25.0</v>
      </c>
      <c r="L805" s="9" t="s">
        <v>19</v>
      </c>
      <c r="M805" s="9"/>
      <c r="N805" s="9"/>
      <c r="O805" s="11" t="s">
        <v>1903</v>
      </c>
      <c r="P805" s="11" t="s">
        <v>1613</v>
      </c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ht="15.75" customHeight="1">
      <c r="A806" s="11" t="s">
        <v>1904</v>
      </c>
      <c r="B806" s="9" t="s">
        <v>547</v>
      </c>
      <c r="C806" s="9">
        <v>1.0</v>
      </c>
      <c r="D806" s="10" t="s">
        <v>30</v>
      </c>
      <c r="E806" s="9">
        <v>3.0</v>
      </c>
      <c r="F806" s="9">
        <v>6.0</v>
      </c>
      <c r="G806" s="11" t="s">
        <v>25</v>
      </c>
      <c r="H806" s="9" t="s">
        <v>19</v>
      </c>
      <c r="I806" s="9"/>
      <c r="J806" s="9"/>
      <c r="K806" s="12">
        <v>20.0</v>
      </c>
      <c r="L806" s="9" t="s">
        <v>19</v>
      </c>
      <c r="M806" s="9"/>
      <c r="N806" s="9"/>
      <c r="O806" s="11" t="s">
        <v>1905</v>
      </c>
      <c r="P806" s="11" t="s">
        <v>38</v>
      </c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ht="15.75" customHeight="1">
      <c r="A807" s="11" t="s">
        <v>1906</v>
      </c>
      <c r="B807" s="9" t="s">
        <v>591</v>
      </c>
      <c r="C807" s="9">
        <v>1.0</v>
      </c>
      <c r="D807" s="10" t="s">
        <v>46</v>
      </c>
      <c r="E807" s="9">
        <v>2.0</v>
      </c>
      <c r="F807" s="9">
        <v>4.0</v>
      </c>
      <c r="G807" s="11" t="s">
        <v>135</v>
      </c>
      <c r="H807" s="9"/>
      <c r="I807" s="9" t="s">
        <v>19</v>
      </c>
      <c r="J807" s="9"/>
      <c r="K807" s="14">
        <v>25.0</v>
      </c>
      <c r="L807" s="9"/>
      <c r="M807" s="9"/>
      <c r="N807" s="9" t="s">
        <v>19</v>
      </c>
      <c r="O807" s="11" t="s">
        <v>1907</v>
      </c>
      <c r="P807" s="11" t="s">
        <v>64</v>
      </c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ht="15.75" customHeight="1">
      <c r="A808" s="11" t="s">
        <v>1908</v>
      </c>
      <c r="B808" s="9" t="s">
        <v>224</v>
      </c>
      <c r="C808" s="9">
        <v>1.0</v>
      </c>
      <c r="D808" s="10" t="s">
        <v>55</v>
      </c>
      <c r="E808" s="9">
        <v>2.0</v>
      </c>
      <c r="F808" s="9">
        <v>12.0</v>
      </c>
      <c r="G808" s="11" t="s">
        <v>36</v>
      </c>
      <c r="H808" s="9" t="s">
        <v>19</v>
      </c>
      <c r="I808" s="9"/>
      <c r="J808" s="9"/>
      <c r="K808" s="12">
        <v>20.0</v>
      </c>
      <c r="L808" s="9" t="s">
        <v>19</v>
      </c>
      <c r="M808" s="9"/>
      <c r="N808" s="9"/>
      <c r="O808" s="11" t="s">
        <v>1909</v>
      </c>
      <c r="P808" s="11" t="s">
        <v>482</v>
      </c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ht="15.75" customHeight="1">
      <c r="A809" s="11" t="s">
        <v>1910</v>
      </c>
      <c r="B809" s="9" t="s">
        <v>60</v>
      </c>
      <c r="C809" s="9">
        <v>1.0</v>
      </c>
      <c r="D809" s="10" t="s">
        <v>30</v>
      </c>
      <c r="E809" s="9">
        <v>2.0</v>
      </c>
      <c r="F809" s="9">
        <v>4.0</v>
      </c>
      <c r="G809" s="11" t="s">
        <v>56</v>
      </c>
      <c r="H809" s="9"/>
      <c r="I809" s="9" t="s">
        <v>19</v>
      </c>
      <c r="J809" s="9"/>
      <c r="K809" s="14">
        <v>28.0</v>
      </c>
      <c r="L809" s="9"/>
      <c r="M809" s="9" t="s">
        <v>19</v>
      </c>
      <c r="N809" s="9"/>
      <c r="O809" s="11" t="s">
        <v>1911</v>
      </c>
      <c r="P809" s="11" t="s">
        <v>1912</v>
      </c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ht="15.75" customHeight="1">
      <c r="A810" s="11" t="s">
        <v>1913</v>
      </c>
      <c r="B810" s="9" t="s">
        <v>636</v>
      </c>
      <c r="C810" s="9">
        <v>1.0</v>
      </c>
      <c r="D810" s="10" t="s">
        <v>24</v>
      </c>
      <c r="E810" s="9">
        <v>2.0</v>
      </c>
      <c r="F810" s="9">
        <v>2.0</v>
      </c>
      <c r="G810" s="11" t="s">
        <v>135</v>
      </c>
      <c r="H810" s="9" t="s">
        <v>19</v>
      </c>
      <c r="I810" s="9"/>
      <c r="J810" s="9"/>
      <c r="K810" s="12">
        <v>15.0</v>
      </c>
      <c r="L810" s="9"/>
      <c r="M810" s="9"/>
      <c r="N810" s="9" t="s">
        <v>19</v>
      </c>
      <c r="O810" s="11" t="s">
        <v>1914</v>
      </c>
      <c r="P810" s="11" t="s">
        <v>1915</v>
      </c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ht="15.75" customHeight="1">
      <c r="A811" s="11" t="s">
        <v>1916</v>
      </c>
      <c r="B811" s="9" t="s">
        <v>636</v>
      </c>
      <c r="C811" s="9">
        <v>1.0</v>
      </c>
      <c r="D811" s="10" t="s">
        <v>24</v>
      </c>
      <c r="E811" s="9">
        <v>2.0</v>
      </c>
      <c r="F811" s="9">
        <v>2.0</v>
      </c>
      <c r="G811" s="11" t="s">
        <v>135</v>
      </c>
      <c r="H811" s="9" t="s">
        <v>19</v>
      </c>
      <c r="I811" s="9"/>
      <c r="J811" s="9"/>
      <c r="K811" s="12">
        <v>10.0</v>
      </c>
      <c r="L811" s="9"/>
      <c r="M811" s="9"/>
      <c r="N811" s="9" t="s">
        <v>19</v>
      </c>
      <c r="O811" s="11" t="s">
        <v>1914</v>
      </c>
      <c r="P811" s="11" t="s">
        <v>1915</v>
      </c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ht="15.75" customHeight="1">
      <c r="A812" s="11" t="s">
        <v>1917</v>
      </c>
      <c r="B812" s="9" t="s">
        <v>636</v>
      </c>
      <c r="C812" s="9">
        <v>1.0</v>
      </c>
      <c r="D812" s="10" t="s">
        <v>24</v>
      </c>
      <c r="E812" s="9">
        <v>2.0</v>
      </c>
      <c r="F812" s="9">
        <v>2.0</v>
      </c>
      <c r="G812" s="11" t="s">
        <v>135</v>
      </c>
      <c r="H812" s="9" t="s">
        <v>19</v>
      </c>
      <c r="I812" s="9"/>
      <c r="J812" s="9"/>
      <c r="K812" s="12">
        <v>20.0</v>
      </c>
      <c r="L812" s="9"/>
      <c r="M812" s="9"/>
      <c r="N812" s="9" t="s">
        <v>19</v>
      </c>
      <c r="O812" s="11" t="s">
        <v>1914</v>
      </c>
      <c r="P812" s="11" t="s">
        <v>1915</v>
      </c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ht="15.75" customHeight="1">
      <c r="A813" s="11" t="s">
        <v>1918</v>
      </c>
      <c r="B813" s="9" t="s">
        <v>636</v>
      </c>
      <c r="C813" s="9">
        <v>1.0</v>
      </c>
      <c r="D813" s="10" t="s">
        <v>24</v>
      </c>
      <c r="E813" s="9">
        <v>2.0</v>
      </c>
      <c r="F813" s="9">
        <v>2.0</v>
      </c>
      <c r="G813" s="11" t="s">
        <v>135</v>
      </c>
      <c r="H813" s="9" t="s">
        <v>19</v>
      </c>
      <c r="I813" s="9"/>
      <c r="J813" s="9"/>
      <c r="K813" s="12">
        <v>10.0</v>
      </c>
      <c r="L813" s="9"/>
      <c r="M813" s="9"/>
      <c r="N813" s="9" t="s">
        <v>19</v>
      </c>
      <c r="O813" s="11" t="s">
        <v>1914</v>
      </c>
      <c r="P813" s="11" t="s">
        <v>1915</v>
      </c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ht="15.75" customHeight="1">
      <c r="A814" s="11" t="s">
        <v>1919</v>
      </c>
      <c r="B814" s="9" t="s">
        <v>636</v>
      </c>
      <c r="C814" s="9">
        <v>1.0</v>
      </c>
      <c r="D814" s="10" t="s">
        <v>24</v>
      </c>
      <c r="E814" s="9">
        <v>2.0</v>
      </c>
      <c r="F814" s="9">
        <v>2.0</v>
      </c>
      <c r="G814" s="11" t="s">
        <v>135</v>
      </c>
      <c r="H814" s="9" t="s">
        <v>19</v>
      </c>
      <c r="I814" s="9"/>
      <c r="J814" s="9"/>
      <c r="K814" s="12">
        <v>20.0</v>
      </c>
      <c r="L814" s="9"/>
      <c r="M814" s="9"/>
      <c r="N814" s="9" t="s">
        <v>19</v>
      </c>
      <c r="O814" s="11" t="s">
        <v>1914</v>
      </c>
      <c r="P814" s="11" t="s">
        <v>1915</v>
      </c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ht="15.75" customHeight="1">
      <c r="A815" s="11" t="s">
        <v>1920</v>
      </c>
      <c r="B815" s="9" t="s">
        <v>636</v>
      </c>
      <c r="C815" s="9">
        <v>1.0</v>
      </c>
      <c r="D815" s="10" t="s">
        <v>24</v>
      </c>
      <c r="E815" s="9">
        <v>2.0</v>
      </c>
      <c r="F815" s="9">
        <v>2.0</v>
      </c>
      <c r="G815" s="11" t="s">
        <v>135</v>
      </c>
      <c r="H815" s="9" t="s">
        <v>19</v>
      </c>
      <c r="I815" s="9"/>
      <c r="J815" s="9"/>
      <c r="K815" s="12">
        <v>15.0</v>
      </c>
      <c r="L815" s="9"/>
      <c r="M815" s="9"/>
      <c r="N815" s="9" t="s">
        <v>19</v>
      </c>
      <c r="O815" s="11" t="s">
        <v>1914</v>
      </c>
      <c r="P815" s="11" t="s">
        <v>1915</v>
      </c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ht="15.75" customHeight="1">
      <c r="A816" s="11" t="s">
        <v>1921</v>
      </c>
      <c r="B816" s="9" t="s">
        <v>636</v>
      </c>
      <c r="C816" s="9">
        <v>1.0</v>
      </c>
      <c r="D816" s="10" t="s">
        <v>24</v>
      </c>
      <c r="E816" s="9">
        <v>2.0</v>
      </c>
      <c r="F816" s="9">
        <v>2.0</v>
      </c>
      <c r="G816" s="11" t="s">
        <v>135</v>
      </c>
      <c r="H816" s="9" t="s">
        <v>19</v>
      </c>
      <c r="I816" s="9"/>
      <c r="J816" s="9"/>
      <c r="K816" s="12">
        <v>40.0</v>
      </c>
      <c r="L816" s="9"/>
      <c r="M816" s="9"/>
      <c r="N816" s="9" t="s">
        <v>19</v>
      </c>
      <c r="O816" s="11" t="s">
        <v>1914</v>
      </c>
      <c r="P816" s="11" t="s">
        <v>1915</v>
      </c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ht="15.75" customHeight="1">
      <c r="A817" s="11" t="s">
        <v>1922</v>
      </c>
      <c r="B817" s="9" t="s">
        <v>636</v>
      </c>
      <c r="C817" s="9">
        <v>2.0</v>
      </c>
      <c r="D817" s="10" t="s">
        <v>24</v>
      </c>
      <c r="E817" s="9">
        <v>2.0</v>
      </c>
      <c r="F817" s="9">
        <v>2.0</v>
      </c>
      <c r="G817" s="11" t="s">
        <v>135</v>
      </c>
      <c r="H817" s="9" t="s">
        <v>66</v>
      </c>
      <c r="I817" s="9"/>
      <c r="J817" s="9"/>
      <c r="K817" s="14">
        <v>25.0</v>
      </c>
      <c r="L817" s="9"/>
      <c r="M817" s="9"/>
      <c r="N817" s="9" t="s">
        <v>19</v>
      </c>
      <c r="O817" s="11" t="s">
        <v>1914</v>
      </c>
      <c r="P817" s="11" t="s">
        <v>1915</v>
      </c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ht="15.75" hidden="1" customHeight="1">
      <c r="A818" s="11" t="s">
        <v>1923</v>
      </c>
      <c r="B818" s="9" t="s">
        <v>660</v>
      </c>
      <c r="C818" s="13">
        <v>0.0</v>
      </c>
      <c r="D818" s="10" t="s">
        <v>70</v>
      </c>
      <c r="E818" s="9" t="s">
        <v>367</v>
      </c>
      <c r="F818" s="9" t="s">
        <v>367</v>
      </c>
      <c r="G818" s="11" t="s">
        <v>25</v>
      </c>
      <c r="H818" s="13" t="s">
        <v>503</v>
      </c>
      <c r="I818" s="9"/>
      <c r="J818" s="9"/>
      <c r="K818" s="14">
        <v>15.0</v>
      </c>
      <c r="L818" s="9"/>
      <c r="M818" s="9" t="s">
        <v>19</v>
      </c>
      <c r="N818" s="9"/>
      <c r="O818" s="11" t="s">
        <v>1924</v>
      </c>
      <c r="P818" s="11" t="s">
        <v>188</v>
      </c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ht="15.75" customHeight="1">
      <c r="A819" s="11" t="s">
        <v>1925</v>
      </c>
      <c r="B819" s="9" t="s">
        <v>476</v>
      </c>
      <c r="C819" s="9">
        <v>1.0</v>
      </c>
      <c r="D819" s="10" t="s">
        <v>115</v>
      </c>
      <c r="E819" s="9">
        <v>2.0</v>
      </c>
      <c r="F819" s="9">
        <v>2.0</v>
      </c>
      <c r="G819" s="11" t="s">
        <v>18</v>
      </c>
      <c r="H819" s="9" t="s">
        <v>19</v>
      </c>
      <c r="I819" s="9"/>
      <c r="J819" s="9"/>
      <c r="K819" s="14">
        <v>40.0</v>
      </c>
      <c r="L819" s="9"/>
      <c r="M819" s="9"/>
      <c r="N819" s="9" t="s">
        <v>19</v>
      </c>
      <c r="O819" s="11" t="s">
        <v>1926</v>
      </c>
      <c r="P819" s="11" t="s">
        <v>336</v>
      </c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ht="15.75" customHeight="1">
      <c r="A820" s="11" t="s">
        <v>1927</v>
      </c>
      <c r="B820" s="9" t="s">
        <v>646</v>
      </c>
      <c r="C820" s="9">
        <v>1.0</v>
      </c>
      <c r="D820" s="10" t="s">
        <v>167</v>
      </c>
      <c r="E820" s="9">
        <v>2.0</v>
      </c>
      <c r="F820" s="9">
        <v>4.0</v>
      </c>
      <c r="G820" s="11" t="s">
        <v>1114</v>
      </c>
      <c r="H820" s="9" t="s">
        <v>66</v>
      </c>
      <c r="I820" s="9"/>
      <c r="J820" s="9"/>
      <c r="K820" s="14">
        <v>25.0</v>
      </c>
      <c r="L820" s="9"/>
      <c r="M820" s="9"/>
      <c r="N820" s="9" t="s">
        <v>19</v>
      </c>
      <c r="O820" s="11" t="s">
        <v>1928</v>
      </c>
      <c r="P820" s="11" t="s">
        <v>1929</v>
      </c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ht="15.75" customHeight="1">
      <c r="A821" s="11" t="s">
        <v>1930</v>
      </c>
      <c r="B821" s="9" t="s">
        <v>1931</v>
      </c>
      <c r="C821" s="9">
        <v>3.0</v>
      </c>
      <c r="D821" s="10" t="s">
        <v>46</v>
      </c>
      <c r="E821" s="9">
        <v>2.0</v>
      </c>
      <c r="F821" s="9">
        <v>13.0</v>
      </c>
      <c r="G821" s="11" t="s">
        <v>36</v>
      </c>
      <c r="H821" s="9" t="s">
        <v>19</v>
      </c>
      <c r="I821" s="9"/>
      <c r="J821" s="9"/>
      <c r="K821" s="14">
        <v>25.0</v>
      </c>
      <c r="L821" s="9"/>
      <c r="M821" s="9" t="s">
        <v>19</v>
      </c>
      <c r="N821" s="9"/>
      <c r="O821" s="11" t="s">
        <v>1932</v>
      </c>
      <c r="P821" s="11" t="s">
        <v>1368</v>
      </c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ht="15.75" customHeight="1">
      <c r="A822" s="11" t="s">
        <v>1933</v>
      </c>
      <c r="B822" s="9" t="s">
        <v>86</v>
      </c>
      <c r="C822" s="9">
        <v>1.0</v>
      </c>
      <c r="D822" s="10" t="s">
        <v>115</v>
      </c>
      <c r="E822" s="9">
        <v>2.0</v>
      </c>
      <c r="F822" s="9">
        <v>13.0</v>
      </c>
      <c r="G822" s="11" t="s">
        <v>36</v>
      </c>
      <c r="H822" s="9" t="s">
        <v>19</v>
      </c>
      <c r="I822" s="9"/>
      <c r="J822" s="9"/>
      <c r="K822" s="14">
        <v>15.0</v>
      </c>
      <c r="L822" s="9"/>
      <c r="M822" s="9" t="s">
        <v>19</v>
      </c>
      <c r="N822" s="9"/>
      <c r="O822" s="11" t="s">
        <v>1932</v>
      </c>
      <c r="P822" s="11" t="s">
        <v>1368</v>
      </c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ht="15.75" customHeight="1">
      <c r="A823" s="11" t="s">
        <v>1934</v>
      </c>
      <c r="B823" s="9" t="s">
        <v>88</v>
      </c>
      <c r="C823" s="9">
        <v>1.0</v>
      </c>
      <c r="D823" s="10" t="s">
        <v>46</v>
      </c>
      <c r="E823" s="9">
        <v>2.0</v>
      </c>
      <c r="F823" s="9">
        <v>2.0</v>
      </c>
      <c r="G823" s="11" t="s">
        <v>36</v>
      </c>
      <c r="H823" s="9" t="s">
        <v>19</v>
      </c>
      <c r="I823" s="9"/>
      <c r="J823" s="9"/>
      <c r="K823" s="14">
        <v>10.0</v>
      </c>
      <c r="L823" s="9"/>
      <c r="M823" s="9" t="s">
        <v>19</v>
      </c>
      <c r="N823" s="9"/>
      <c r="O823" s="11" t="s">
        <v>1935</v>
      </c>
      <c r="P823" s="11" t="s">
        <v>21</v>
      </c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ht="15.75" customHeight="1">
      <c r="A824" s="11" t="s">
        <v>1936</v>
      </c>
      <c r="B824" s="9" t="s">
        <v>358</v>
      </c>
      <c r="C824" s="9">
        <v>1.0</v>
      </c>
      <c r="D824" s="10" t="s">
        <v>46</v>
      </c>
      <c r="E824" s="9">
        <v>2.0</v>
      </c>
      <c r="F824" s="9">
        <v>8.0</v>
      </c>
      <c r="G824" s="11" t="s">
        <v>18</v>
      </c>
      <c r="H824" s="9" t="s">
        <v>66</v>
      </c>
      <c r="I824" s="9"/>
      <c r="J824" s="9"/>
      <c r="K824" s="14">
        <v>15.0</v>
      </c>
      <c r="L824" s="9" t="s">
        <v>19</v>
      </c>
      <c r="M824" s="9"/>
      <c r="N824" s="9"/>
      <c r="O824" s="11" t="s">
        <v>1937</v>
      </c>
      <c r="P824" s="11" t="s">
        <v>482</v>
      </c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ht="15.75" customHeight="1">
      <c r="A825" s="11" t="s">
        <v>1938</v>
      </c>
      <c r="B825" s="9" t="s">
        <v>50</v>
      </c>
      <c r="C825" s="9">
        <v>1.0</v>
      </c>
      <c r="D825" s="10" t="s">
        <v>70</v>
      </c>
      <c r="E825" s="9">
        <v>2.0</v>
      </c>
      <c r="F825" s="9">
        <v>4.0</v>
      </c>
      <c r="G825" s="11" t="s">
        <v>18</v>
      </c>
      <c r="H825" s="9" t="s">
        <v>19</v>
      </c>
      <c r="I825" s="9"/>
      <c r="J825" s="9"/>
      <c r="K825" s="14">
        <v>25.0</v>
      </c>
      <c r="L825" s="9" t="s">
        <v>19</v>
      </c>
      <c r="M825" s="9"/>
      <c r="N825" s="9"/>
      <c r="O825" s="11" t="s">
        <v>1939</v>
      </c>
      <c r="P825" s="11" t="s">
        <v>1940</v>
      </c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ht="15.75" customHeight="1">
      <c r="A826" s="11" t="s">
        <v>1941</v>
      </c>
      <c r="B826" s="9" t="s">
        <v>306</v>
      </c>
      <c r="C826" s="9">
        <v>1.0</v>
      </c>
      <c r="D826" s="10" t="s">
        <v>70</v>
      </c>
      <c r="E826" s="9">
        <v>2.0</v>
      </c>
      <c r="F826" s="9">
        <v>4.0</v>
      </c>
      <c r="G826" s="11" t="s">
        <v>41</v>
      </c>
      <c r="H826" s="9" t="s">
        <v>19</v>
      </c>
      <c r="I826" s="9"/>
      <c r="J826" s="9"/>
      <c r="K826" s="14">
        <v>40.0</v>
      </c>
      <c r="L826" s="9"/>
      <c r="M826" s="9"/>
      <c r="N826" s="9" t="s">
        <v>19</v>
      </c>
      <c r="O826" s="11" t="s">
        <v>1942</v>
      </c>
      <c r="P826" s="11" t="s">
        <v>328</v>
      </c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ht="15.75" customHeight="1">
      <c r="A827" s="11" t="s">
        <v>1943</v>
      </c>
      <c r="B827" s="9" t="s">
        <v>180</v>
      </c>
      <c r="C827" s="9">
        <v>1.0</v>
      </c>
      <c r="D827" s="10" t="s">
        <v>46</v>
      </c>
      <c r="E827" s="9">
        <v>3.0</v>
      </c>
      <c r="F827" s="9">
        <v>6.0</v>
      </c>
      <c r="G827" s="11" t="s">
        <v>62</v>
      </c>
      <c r="H827" s="9" t="s">
        <v>66</v>
      </c>
      <c r="I827" s="9"/>
      <c r="J827" s="9"/>
      <c r="K827" s="14">
        <v>20.0</v>
      </c>
      <c r="L827" s="9"/>
      <c r="M827" s="9"/>
      <c r="N827" s="9" t="s">
        <v>19</v>
      </c>
      <c r="O827" s="11" t="s">
        <v>1944</v>
      </c>
      <c r="P827" s="11" t="s">
        <v>1152</v>
      </c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ht="15.75" customHeight="1">
      <c r="A828" s="11" t="s">
        <v>1945</v>
      </c>
      <c r="B828" s="9" t="s">
        <v>146</v>
      </c>
      <c r="C828" s="9">
        <v>1.0</v>
      </c>
      <c r="D828" s="10" t="s">
        <v>70</v>
      </c>
      <c r="E828" s="9">
        <v>2.0</v>
      </c>
      <c r="F828" s="9">
        <v>5.0</v>
      </c>
      <c r="G828" s="11" t="s">
        <v>36</v>
      </c>
      <c r="H828" s="9" t="s">
        <v>19</v>
      </c>
      <c r="I828" s="9"/>
      <c r="J828" s="9"/>
      <c r="K828" s="12">
        <v>30.0</v>
      </c>
      <c r="L828" s="9" t="s">
        <v>19</v>
      </c>
      <c r="M828" s="9"/>
      <c r="N828" s="9"/>
      <c r="O828" s="11" t="s">
        <v>1946</v>
      </c>
      <c r="P828" s="11" t="s">
        <v>1587</v>
      </c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ht="15.75" customHeight="1">
      <c r="A829" s="11" t="s">
        <v>1947</v>
      </c>
      <c r="B829" s="9" t="s">
        <v>139</v>
      </c>
      <c r="C829" s="9">
        <v>2.0</v>
      </c>
      <c r="D829" s="10" t="s">
        <v>70</v>
      </c>
      <c r="E829" s="9">
        <v>2.0</v>
      </c>
      <c r="F829" s="9">
        <v>6.0</v>
      </c>
      <c r="G829" s="11" t="s">
        <v>25</v>
      </c>
      <c r="H829" s="9" t="s">
        <v>19</v>
      </c>
      <c r="I829" s="9"/>
      <c r="J829" s="9"/>
      <c r="K829" s="12">
        <v>20.0</v>
      </c>
      <c r="L829" s="9" t="s">
        <v>19</v>
      </c>
      <c r="M829" s="9"/>
      <c r="N829" s="9"/>
      <c r="O829" s="11" t="s">
        <v>1948</v>
      </c>
      <c r="P829" s="11" t="s">
        <v>107</v>
      </c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ht="15.75" customHeight="1">
      <c r="A830" s="11" t="s">
        <v>1949</v>
      </c>
      <c r="B830" s="9" t="s">
        <v>60</v>
      </c>
      <c r="C830" s="9">
        <v>1.0</v>
      </c>
      <c r="D830" s="10" t="s">
        <v>46</v>
      </c>
      <c r="E830" s="9">
        <v>2.0</v>
      </c>
      <c r="F830" s="9">
        <v>4.0</v>
      </c>
      <c r="G830" s="11" t="s">
        <v>135</v>
      </c>
      <c r="H830" s="9" t="s">
        <v>19</v>
      </c>
      <c r="I830" s="9"/>
      <c r="J830" s="9"/>
      <c r="K830" s="12">
        <v>25.0</v>
      </c>
      <c r="L830" s="9"/>
      <c r="M830" s="9" t="s">
        <v>19</v>
      </c>
      <c r="N830" s="9"/>
      <c r="O830" s="11" t="s">
        <v>1950</v>
      </c>
      <c r="P830" s="11" t="s">
        <v>184</v>
      </c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ht="15.75" customHeight="1">
      <c r="A831" s="11" t="s">
        <v>1951</v>
      </c>
      <c r="B831" s="9" t="s">
        <v>525</v>
      </c>
      <c r="C831" s="9">
        <v>1.0</v>
      </c>
      <c r="D831" s="10" t="s">
        <v>838</v>
      </c>
      <c r="E831" s="9" t="s">
        <v>367</v>
      </c>
      <c r="F831" s="9" t="s">
        <v>367</v>
      </c>
      <c r="G831" s="11" t="s">
        <v>56</v>
      </c>
      <c r="H831" s="9" t="s">
        <v>19</v>
      </c>
      <c r="I831" s="9"/>
      <c r="J831" s="9"/>
      <c r="K831" s="12">
        <v>15.0</v>
      </c>
      <c r="L831" s="9" t="s">
        <v>19</v>
      </c>
      <c r="M831" s="9"/>
      <c r="N831" s="9"/>
      <c r="O831" s="11" t="s">
        <v>1952</v>
      </c>
      <c r="P831" s="11" t="s">
        <v>107</v>
      </c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ht="15.75" customHeight="1">
      <c r="A832" s="11" t="s">
        <v>1953</v>
      </c>
      <c r="B832" s="9" t="s">
        <v>366</v>
      </c>
      <c r="C832" s="9">
        <v>1.0</v>
      </c>
      <c r="D832" s="10" t="s">
        <v>167</v>
      </c>
      <c r="E832" s="9">
        <v>2.0</v>
      </c>
      <c r="F832" s="9">
        <v>4.0</v>
      </c>
      <c r="G832" s="11" t="s">
        <v>177</v>
      </c>
      <c r="H832" s="9"/>
      <c r="I832" s="9" t="s">
        <v>19</v>
      </c>
      <c r="J832" s="9"/>
      <c r="K832" s="12">
        <v>40.0</v>
      </c>
      <c r="L832" s="9"/>
      <c r="M832" s="9"/>
      <c r="N832" s="9" t="s">
        <v>19</v>
      </c>
      <c r="O832" s="11" t="s">
        <v>1954</v>
      </c>
      <c r="P832" s="11" t="s">
        <v>1368</v>
      </c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ht="15.75" customHeight="1">
      <c r="A833" s="11" t="s">
        <v>1955</v>
      </c>
      <c r="B833" s="9" t="s">
        <v>92</v>
      </c>
      <c r="C833" s="9">
        <v>1.0</v>
      </c>
      <c r="D833" s="10" t="s">
        <v>70</v>
      </c>
      <c r="E833" s="9">
        <v>2.0</v>
      </c>
      <c r="F833" s="9">
        <v>5.0</v>
      </c>
      <c r="G833" s="11" t="s">
        <v>41</v>
      </c>
      <c r="H833" s="9" t="s">
        <v>19</v>
      </c>
      <c r="I833" s="9"/>
      <c r="J833" s="9"/>
      <c r="K833" s="12">
        <v>25.0</v>
      </c>
      <c r="L833" s="9" t="s">
        <v>19</v>
      </c>
      <c r="M833" s="9"/>
      <c r="N833" s="9"/>
      <c r="O833" s="11" t="s">
        <v>1956</v>
      </c>
      <c r="P833" s="11" t="s">
        <v>936</v>
      </c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ht="15.75" customHeight="1">
      <c r="A834" s="11" t="s">
        <v>1957</v>
      </c>
      <c r="B834" s="9" t="s">
        <v>92</v>
      </c>
      <c r="C834" s="9">
        <v>1.0</v>
      </c>
      <c r="D834" s="10" t="s">
        <v>70</v>
      </c>
      <c r="E834" s="9">
        <v>2.0</v>
      </c>
      <c r="F834" s="9">
        <v>5.0</v>
      </c>
      <c r="G834" s="11" t="s">
        <v>41</v>
      </c>
      <c r="H834" s="9" t="s">
        <v>19</v>
      </c>
      <c r="I834" s="9"/>
      <c r="J834" s="9"/>
      <c r="K834" s="12">
        <v>15.0</v>
      </c>
      <c r="L834" s="9" t="s">
        <v>19</v>
      </c>
      <c r="M834" s="9"/>
      <c r="N834" s="9"/>
      <c r="O834" s="11" t="s">
        <v>1956</v>
      </c>
      <c r="P834" s="11" t="s">
        <v>936</v>
      </c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ht="15.75" customHeight="1">
      <c r="A835" s="11" t="s">
        <v>1958</v>
      </c>
      <c r="B835" s="9" t="s">
        <v>219</v>
      </c>
      <c r="C835" s="9">
        <v>1.0</v>
      </c>
      <c r="D835" s="10" t="s">
        <v>46</v>
      </c>
      <c r="E835" s="9">
        <v>2.0</v>
      </c>
      <c r="F835" s="9">
        <v>4.0</v>
      </c>
      <c r="G835" s="11" t="s">
        <v>135</v>
      </c>
      <c r="H835" s="9" t="s">
        <v>19</v>
      </c>
      <c r="I835" s="9"/>
      <c r="J835" s="9"/>
      <c r="K835" s="12">
        <v>20.0</v>
      </c>
      <c r="L835" s="9"/>
      <c r="M835" s="9" t="s">
        <v>19</v>
      </c>
      <c r="N835" s="9"/>
      <c r="O835" s="11" t="s">
        <v>1959</v>
      </c>
      <c r="P835" s="11" t="s">
        <v>123</v>
      </c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ht="15.75" customHeight="1">
      <c r="A836" s="11" t="s">
        <v>1960</v>
      </c>
      <c r="B836" s="9" t="s">
        <v>810</v>
      </c>
      <c r="C836" s="9">
        <v>1.0</v>
      </c>
      <c r="D836" s="10" t="s">
        <v>17</v>
      </c>
      <c r="E836" s="9">
        <v>2.0</v>
      </c>
      <c r="F836" s="9">
        <v>2.0</v>
      </c>
      <c r="G836" s="11" t="s">
        <v>135</v>
      </c>
      <c r="H836" s="9" t="s">
        <v>66</v>
      </c>
      <c r="I836" s="9"/>
      <c r="J836" s="9"/>
      <c r="K836" s="14">
        <v>50.0</v>
      </c>
      <c r="L836" s="9"/>
      <c r="M836" s="9"/>
      <c r="N836" s="9" t="s">
        <v>19</v>
      </c>
      <c r="O836" s="11" t="s">
        <v>1961</v>
      </c>
      <c r="P836" s="11" t="s">
        <v>1502</v>
      </c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ht="15.75" customHeight="1">
      <c r="A837" s="11" t="s">
        <v>1962</v>
      </c>
      <c r="B837" s="9" t="s">
        <v>810</v>
      </c>
      <c r="C837" s="9">
        <v>1.0</v>
      </c>
      <c r="D837" s="10" t="s">
        <v>17</v>
      </c>
      <c r="E837" s="9">
        <v>2.0</v>
      </c>
      <c r="F837" s="9">
        <v>2.0</v>
      </c>
      <c r="G837" s="11" t="s">
        <v>135</v>
      </c>
      <c r="H837" s="9" t="s">
        <v>66</v>
      </c>
      <c r="I837" s="9"/>
      <c r="J837" s="9"/>
      <c r="K837" s="14">
        <v>38.0</v>
      </c>
      <c r="L837" s="9"/>
      <c r="M837" s="9"/>
      <c r="N837" s="9" t="s">
        <v>19</v>
      </c>
      <c r="O837" s="11" t="s">
        <v>1961</v>
      </c>
      <c r="P837" s="11" t="s">
        <v>1502</v>
      </c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ht="15.75" customHeight="1">
      <c r="A838" s="11" t="s">
        <v>1963</v>
      </c>
      <c r="B838" s="9" t="s">
        <v>810</v>
      </c>
      <c r="C838" s="9">
        <v>1.0</v>
      </c>
      <c r="D838" s="10" t="s">
        <v>17</v>
      </c>
      <c r="E838" s="9">
        <v>2.0</v>
      </c>
      <c r="F838" s="9">
        <v>2.0</v>
      </c>
      <c r="G838" s="11" t="s">
        <v>135</v>
      </c>
      <c r="H838" s="9" t="s">
        <v>66</v>
      </c>
      <c r="I838" s="9"/>
      <c r="J838" s="9"/>
      <c r="K838" s="14">
        <v>20.0</v>
      </c>
      <c r="L838" s="9"/>
      <c r="M838" s="9"/>
      <c r="N838" s="9" t="s">
        <v>19</v>
      </c>
      <c r="O838" s="11" t="s">
        <v>1961</v>
      </c>
      <c r="P838" s="11" t="s">
        <v>1502</v>
      </c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ht="15.75" customHeight="1">
      <c r="A839" s="11" t="s">
        <v>1964</v>
      </c>
      <c r="B839" s="9" t="s">
        <v>810</v>
      </c>
      <c r="C839" s="9">
        <v>1.0</v>
      </c>
      <c r="D839" s="10" t="s">
        <v>17</v>
      </c>
      <c r="E839" s="9">
        <v>2.0</v>
      </c>
      <c r="F839" s="9">
        <v>2.0</v>
      </c>
      <c r="G839" s="11" t="s">
        <v>135</v>
      </c>
      <c r="H839" s="9" t="s">
        <v>66</v>
      </c>
      <c r="I839" s="9"/>
      <c r="J839" s="9"/>
      <c r="K839" s="12">
        <v>15.0</v>
      </c>
      <c r="L839" s="9"/>
      <c r="M839" s="9"/>
      <c r="N839" s="9" t="s">
        <v>19</v>
      </c>
      <c r="O839" s="11" t="s">
        <v>1961</v>
      </c>
      <c r="P839" s="11" t="s">
        <v>1502</v>
      </c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ht="15.75" customHeight="1">
      <c r="A840" s="11" t="s">
        <v>1965</v>
      </c>
      <c r="B840" s="9" t="s">
        <v>810</v>
      </c>
      <c r="C840" s="9">
        <v>1.0</v>
      </c>
      <c r="D840" s="10" t="s">
        <v>17</v>
      </c>
      <c r="E840" s="9">
        <v>2.0</v>
      </c>
      <c r="F840" s="9">
        <v>2.0</v>
      </c>
      <c r="G840" s="11" t="s">
        <v>135</v>
      </c>
      <c r="H840" s="9" t="s">
        <v>19</v>
      </c>
      <c r="I840" s="9"/>
      <c r="J840" s="9"/>
      <c r="K840" s="12">
        <v>80.0</v>
      </c>
      <c r="L840" s="9"/>
      <c r="M840" s="9"/>
      <c r="N840" s="9" t="s">
        <v>19</v>
      </c>
      <c r="O840" s="11" t="s">
        <v>1961</v>
      </c>
      <c r="P840" s="11" t="s">
        <v>1502</v>
      </c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ht="15.75" customHeight="1">
      <c r="A841" s="11" t="s">
        <v>1966</v>
      </c>
      <c r="B841" s="9" t="s">
        <v>16</v>
      </c>
      <c r="C841" s="9">
        <v>1.0</v>
      </c>
      <c r="D841" s="10" t="s">
        <v>35</v>
      </c>
      <c r="E841" s="9">
        <v>2.0</v>
      </c>
      <c r="F841" s="9">
        <v>5.0</v>
      </c>
      <c r="G841" s="11" t="s">
        <v>36</v>
      </c>
      <c r="H841" s="9" t="s">
        <v>19</v>
      </c>
      <c r="I841" s="9"/>
      <c r="J841" s="9"/>
      <c r="K841" s="12">
        <v>25.0</v>
      </c>
      <c r="L841" s="9" t="s">
        <v>19</v>
      </c>
      <c r="M841" s="9"/>
      <c r="N841" s="9"/>
      <c r="O841" s="11" t="s">
        <v>1967</v>
      </c>
      <c r="P841" s="11" t="s">
        <v>202</v>
      </c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ht="15.75" customHeight="1">
      <c r="A842" s="11" t="s">
        <v>1968</v>
      </c>
      <c r="B842" s="9" t="s">
        <v>387</v>
      </c>
      <c r="C842" s="9">
        <v>1.0</v>
      </c>
      <c r="D842" s="10" t="s">
        <v>35</v>
      </c>
      <c r="E842" s="9">
        <v>2.0</v>
      </c>
      <c r="F842" s="9">
        <v>6.0</v>
      </c>
      <c r="G842" s="11" t="s">
        <v>1969</v>
      </c>
      <c r="H842" s="9" t="s">
        <v>19</v>
      </c>
      <c r="I842" s="9"/>
      <c r="J842" s="9"/>
      <c r="K842" s="12">
        <v>20.0</v>
      </c>
      <c r="L842" s="9" t="s">
        <v>19</v>
      </c>
      <c r="M842" s="9"/>
      <c r="N842" s="9"/>
      <c r="O842" s="11" t="s">
        <v>1970</v>
      </c>
      <c r="P842" s="11" t="s">
        <v>123</v>
      </c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ht="15.75" customHeight="1">
      <c r="A843" s="15" t="s">
        <v>1971</v>
      </c>
      <c r="B843" s="13" t="s">
        <v>1357</v>
      </c>
      <c r="C843" s="13">
        <v>2.0</v>
      </c>
      <c r="D843" s="16" t="s">
        <v>838</v>
      </c>
      <c r="E843" s="13">
        <v>3.0</v>
      </c>
      <c r="F843" s="13">
        <v>11.0</v>
      </c>
      <c r="G843" s="15" t="s">
        <v>36</v>
      </c>
      <c r="H843" s="13" t="s">
        <v>66</v>
      </c>
      <c r="I843" s="9"/>
      <c r="J843" s="9"/>
      <c r="K843" s="19">
        <v>25.0</v>
      </c>
      <c r="L843" s="13" t="s">
        <v>19</v>
      </c>
      <c r="M843" s="9"/>
      <c r="N843" s="9"/>
      <c r="O843" s="15" t="s">
        <v>1972</v>
      </c>
      <c r="P843" s="15" t="s">
        <v>482</v>
      </c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ht="15.75" customHeight="1">
      <c r="A844" s="11" t="s">
        <v>1973</v>
      </c>
      <c r="B844" s="9" t="s">
        <v>824</v>
      </c>
      <c r="C844" s="9">
        <v>1.0</v>
      </c>
      <c r="D844" s="10" t="s">
        <v>24</v>
      </c>
      <c r="E844" s="9">
        <v>3.0</v>
      </c>
      <c r="F844" s="9">
        <v>6.0</v>
      </c>
      <c r="G844" s="11" t="s">
        <v>135</v>
      </c>
      <c r="H844" s="9" t="s">
        <v>19</v>
      </c>
      <c r="I844" s="9"/>
      <c r="J844" s="9"/>
      <c r="K844" s="12">
        <v>30.0</v>
      </c>
      <c r="L844" s="9"/>
      <c r="M844" s="9"/>
      <c r="N844" s="9" t="s">
        <v>19</v>
      </c>
      <c r="O844" s="11" t="s">
        <v>1974</v>
      </c>
      <c r="P844" s="11" t="s">
        <v>137</v>
      </c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ht="15.75" customHeight="1">
      <c r="A845" s="11" t="s">
        <v>1975</v>
      </c>
      <c r="B845" s="9" t="s">
        <v>199</v>
      </c>
      <c r="C845" s="9">
        <v>1.0</v>
      </c>
      <c r="D845" s="10" t="s">
        <v>70</v>
      </c>
      <c r="E845" s="9">
        <v>2.0</v>
      </c>
      <c r="F845" s="9">
        <v>6.0</v>
      </c>
      <c r="G845" s="11" t="s">
        <v>41</v>
      </c>
      <c r="H845" s="9"/>
      <c r="I845" s="9" t="s">
        <v>19</v>
      </c>
      <c r="J845" s="9"/>
      <c r="K845" s="14">
        <v>23.0</v>
      </c>
      <c r="L845" s="9" t="s">
        <v>19</v>
      </c>
      <c r="M845" s="9"/>
      <c r="N845" s="9"/>
      <c r="O845" s="11" t="s">
        <v>1976</v>
      </c>
      <c r="P845" s="11" t="s">
        <v>728</v>
      </c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ht="15.75" customHeight="1">
      <c r="A846" s="11" t="s">
        <v>1977</v>
      </c>
      <c r="B846" s="9" t="s">
        <v>265</v>
      </c>
      <c r="C846" s="9">
        <v>1.0</v>
      </c>
      <c r="D846" s="10" t="s">
        <v>70</v>
      </c>
      <c r="E846" s="9">
        <v>2.0</v>
      </c>
      <c r="F846" s="9">
        <v>4.0</v>
      </c>
      <c r="G846" s="11" t="s">
        <v>135</v>
      </c>
      <c r="H846" s="9" t="s">
        <v>19</v>
      </c>
      <c r="I846" s="9"/>
      <c r="J846" s="9"/>
      <c r="K846" s="12">
        <v>20.0</v>
      </c>
      <c r="L846" s="9"/>
      <c r="M846" s="9" t="s">
        <v>19</v>
      </c>
      <c r="N846" s="9"/>
      <c r="O846" s="11" t="s">
        <v>1978</v>
      </c>
      <c r="P846" s="11" t="s">
        <v>444</v>
      </c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ht="15.75" customHeight="1">
      <c r="A847" s="11" t="s">
        <v>1979</v>
      </c>
      <c r="B847" s="9" t="s">
        <v>50</v>
      </c>
      <c r="C847" s="9">
        <v>1.0</v>
      </c>
      <c r="D847" s="10" t="s">
        <v>167</v>
      </c>
      <c r="E847" s="9">
        <v>2.0</v>
      </c>
      <c r="F847" s="9">
        <v>10.0</v>
      </c>
      <c r="G847" s="11" t="s">
        <v>135</v>
      </c>
      <c r="H847" s="9"/>
      <c r="I847" s="9" t="s">
        <v>19</v>
      </c>
      <c r="J847" s="9"/>
      <c r="K847" s="14">
        <v>10.0</v>
      </c>
      <c r="L847" s="9"/>
      <c r="M847" s="9" t="s">
        <v>19</v>
      </c>
      <c r="N847" s="9"/>
      <c r="O847" s="11" t="s">
        <v>1980</v>
      </c>
      <c r="P847" s="11" t="s">
        <v>334</v>
      </c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ht="15.75" customHeight="1">
      <c r="A848" s="11" t="s">
        <v>1981</v>
      </c>
      <c r="B848" s="9" t="s">
        <v>1245</v>
      </c>
      <c r="C848" s="9">
        <v>1.0</v>
      </c>
      <c r="D848" s="10" t="s">
        <v>24</v>
      </c>
      <c r="E848" s="9">
        <v>1.0</v>
      </c>
      <c r="F848" s="9">
        <v>4.0</v>
      </c>
      <c r="G848" s="11" t="s">
        <v>205</v>
      </c>
      <c r="H848" s="9" t="s">
        <v>19</v>
      </c>
      <c r="I848" s="9"/>
      <c r="J848" s="9"/>
      <c r="K848" s="12">
        <v>40.0</v>
      </c>
      <c r="L848" s="9"/>
      <c r="M848" s="9"/>
      <c r="N848" s="9" t="s">
        <v>19</v>
      </c>
      <c r="O848" s="11" t="s">
        <v>1982</v>
      </c>
      <c r="P848" s="11" t="s">
        <v>1983</v>
      </c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ht="15.75" customHeight="1">
      <c r="A849" s="11" t="s">
        <v>1984</v>
      </c>
      <c r="B849" s="9" t="s">
        <v>143</v>
      </c>
      <c r="C849" s="9">
        <v>1.0</v>
      </c>
      <c r="D849" s="10" t="s">
        <v>46</v>
      </c>
      <c r="E849" s="9">
        <v>1.0</v>
      </c>
      <c r="F849" s="9">
        <v>4.0</v>
      </c>
      <c r="G849" s="11" t="s">
        <v>41</v>
      </c>
      <c r="H849" s="9" t="s">
        <v>66</v>
      </c>
      <c r="I849" s="9"/>
      <c r="J849" s="9"/>
      <c r="K849" s="12">
        <v>15.0</v>
      </c>
      <c r="L849" s="9"/>
      <c r="M849" s="9" t="s">
        <v>19</v>
      </c>
      <c r="N849" s="9"/>
      <c r="O849" s="11" t="s">
        <v>1985</v>
      </c>
      <c r="P849" s="11" t="s">
        <v>98</v>
      </c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ht="15.75" customHeight="1">
      <c r="A850" s="11" t="s">
        <v>1986</v>
      </c>
      <c r="B850" s="9" t="s">
        <v>318</v>
      </c>
      <c r="C850" s="9">
        <v>1.0</v>
      </c>
      <c r="D850" s="10" t="s">
        <v>70</v>
      </c>
      <c r="E850" s="9" t="s">
        <v>367</v>
      </c>
      <c r="F850" s="9" t="s">
        <v>367</v>
      </c>
      <c r="G850" s="11" t="s">
        <v>18</v>
      </c>
      <c r="H850" s="9" t="s">
        <v>19</v>
      </c>
      <c r="I850" s="9"/>
      <c r="J850" s="9"/>
      <c r="K850" s="12">
        <v>20.0</v>
      </c>
      <c r="L850" s="9"/>
      <c r="M850" s="9"/>
      <c r="N850" s="9" t="s">
        <v>19</v>
      </c>
      <c r="O850" s="11" t="s">
        <v>1987</v>
      </c>
      <c r="P850" s="11" t="s">
        <v>21</v>
      </c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ht="15.75" customHeight="1">
      <c r="A851" s="11" t="s">
        <v>1988</v>
      </c>
      <c r="B851" s="13" t="s">
        <v>1989</v>
      </c>
      <c r="C851" s="13">
        <v>1.0</v>
      </c>
      <c r="D851" s="10" t="s">
        <v>30</v>
      </c>
      <c r="E851" s="9">
        <v>2.0</v>
      </c>
      <c r="F851" s="9">
        <v>2.0</v>
      </c>
      <c r="G851" s="11" t="s">
        <v>36</v>
      </c>
      <c r="H851" s="9" t="s">
        <v>19</v>
      </c>
      <c r="I851" s="9"/>
      <c r="J851" s="9"/>
      <c r="K851" s="14">
        <v>25.0</v>
      </c>
      <c r="L851" s="9"/>
      <c r="M851" s="9" t="s">
        <v>19</v>
      </c>
      <c r="N851" s="9"/>
      <c r="O851" s="11" t="s">
        <v>1990</v>
      </c>
      <c r="P851" s="11" t="s">
        <v>1195</v>
      </c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ht="15.75" hidden="1" customHeight="1">
      <c r="A852" s="11" t="s">
        <v>1991</v>
      </c>
      <c r="B852" s="9" t="s">
        <v>243</v>
      </c>
      <c r="C852" s="13">
        <v>0.0</v>
      </c>
      <c r="D852" s="10" t="s">
        <v>30</v>
      </c>
      <c r="E852" s="9">
        <v>2.0</v>
      </c>
      <c r="F852" s="9">
        <v>2.0</v>
      </c>
      <c r="G852" s="11" t="s">
        <v>36</v>
      </c>
      <c r="H852" s="9" t="s">
        <v>19</v>
      </c>
      <c r="I852" s="9"/>
      <c r="J852" s="9"/>
      <c r="K852" s="14">
        <v>25.0</v>
      </c>
      <c r="L852" s="9"/>
      <c r="M852" s="9" t="s">
        <v>19</v>
      </c>
      <c r="N852" s="9"/>
      <c r="O852" s="11" t="s">
        <v>1990</v>
      </c>
      <c r="P852" s="11" t="s">
        <v>1195</v>
      </c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ht="15.75" customHeight="1">
      <c r="A853" s="11" t="s">
        <v>1992</v>
      </c>
      <c r="B853" s="13" t="s">
        <v>111</v>
      </c>
      <c r="C853" s="13">
        <v>1.0</v>
      </c>
      <c r="D853" s="10" t="s">
        <v>217</v>
      </c>
      <c r="E853" s="9">
        <v>3.0</v>
      </c>
      <c r="F853" s="9">
        <v>3.0</v>
      </c>
      <c r="G853" s="11" t="s">
        <v>36</v>
      </c>
      <c r="H853" s="9" t="s">
        <v>19</v>
      </c>
      <c r="I853" s="9"/>
      <c r="J853" s="9"/>
      <c r="K853" s="14">
        <v>25.0</v>
      </c>
      <c r="L853" s="9"/>
      <c r="M853" s="9" t="s">
        <v>19</v>
      </c>
      <c r="N853" s="9"/>
      <c r="O853" s="11" t="s">
        <v>1990</v>
      </c>
      <c r="P853" s="11" t="s">
        <v>1195</v>
      </c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ht="15.75" customHeight="1">
      <c r="A854" s="11" t="s">
        <v>1993</v>
      </c>
      <c r="B854" s="9" t="s">
        <v>146</v>
      </c>
      <c r="C854" s="9">
        <v>2.0</v>
      </c>
      <c r="D854" s="10" t="s">
        <v>70</v>
      </c>
      <c r="E854" s="9">
        <v>2.0</v>
      </c>
      <c r="F854" s="9">
        <v>6.0</v>
      </c>
      <c r="G854" s="11" t="s">
        <v>1268</v>
      </c>
      <c r="H854" s="9" t="s">
        <v>66</v>
      </c>
      <c r="I854" s="9"/>
      <c r="J854" s="9"/>
      <c r="K854" s="12">
        <v>25.0</v>
      </c>
      <c r="L854" s="9" t="s">
        <v>19</v>
      </c>
      <c r="M854" s="9"/>
      <c r="N854" s="9"/>
      <c r="O854" s="11" t="s">
        <v>1946</v>
      </c>
      <c r="P854" s="11" t="s">
        <v>27</v>
      </c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ht="15.75" customHeight="1">
      <c r="A855" s="11" t="s">
        <v>1994</v>
      </c>
      <c r="B855" s="9" t="s">
        <v>129</v>
      </c>
      <c r="C855" s="9">
        <v>3.0</v>
      </c>
      <c r="D855" s="10" t="s">
        <v>217</v>
      </c>
      <c r="E855" s="9">
        <v>1.0</v>
      </c>
      <c r="F855" s="9">
        <v>4.0</v>
      </c>
      <c r="G855" s="11" t="s">
        <v>18</v>
      </c>
      <c r="H855" s="9" t="s">
        <v>19</v>
      </c>
      <c r="I855" s="9"/>
      <c r="J855" s="9"/>
      <c r="K855" s="12">
        <v>10.0</v>
      </c>
      <c r="L855" s="9" t="s">
        <v>19</v>
      </c>
      <c r="M855" s="9"/>
      <c r="N855" s="9"/>
      <c r="O855" s="11" t="s">
        <v>1995</v>
      </c>
      <c r="P855" s="11" t="s">
        <v>21</v>
      </c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ht="15.75" customHeight="1">
      <c r="A856" s="11" t="s">
        <v>1996</v>
      </c>
      <c r="B856" s="9" t="s">
        <v>1997</v>
      </c>
      <c r="C856" s="9">
        <v>3.0</v>
      </c>
      <c r="D856" s="10" t="s">
        <v>30</v>
      </c>
      <c r="E856" s="9">
        <v>4.0</v>
      </c>
      <c r="F856" s="9">
        <v>10.0</v>
      </c>
      <c r="G856" s="11" t="s">
        <v>18</v>
      </c>
      <c r="H856" s="9" t="s">
        <v>19</v>
      </c>
      <c r="I856" s="9"/>
      <c r="J856" s="9"/>
      <c r="K856" s="12">
        <v>15.0</v>
      </c>
      <c r="L856" s="9" t="s">
        <v>19</v>
      </c>
      <c r="M856" s="9"/>
      <c r="N856" s="9"/>
      <c r="O856" s="11" t="s">
        <v>1998</v>
      </c>
      <c r="P856" s="11" t="s">
        <v>141</v>
      </c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ht="15.75" customHeight="1">
      <c r="A857" s="11" t="s">
        <v>1999</v>
      </c>
      <c r="B857" s="9" t="s">
        <v>50</v>
      </c>
      <c r="C857" s="9">
        <v>1.0</v>
      </c>
      <c r="D857" s="10" t="s">
        <v>30</v>
      </c>
      <c r="E857" s="9">
        <v>4.0</v>
      </c>
      <c r="F857" s="9">
        <v>10.0</v>
      </c>
      <c r="G857" s="11" t="s">
        <v>18</v>
      </c>
      <c r="H857" s="9" t="s">
        <v>19</v>
      </c>
      <c r="I857" s="9"/>
      <c r="J857" s="9"/>
      <c r="K857" s="12">
        <v>15.0</v>
      </c>
      <c r="L857" s="9" t="s">
        <v>19</v>
      </c>
      <c r="M857" s="9"/>
      <c r="N857" s="9"/>
      <c r="O857" s="11" t="s">
        <v>2000</v>
      </c>
      <c r="P857" s="11" t="s">
        <v>141</v>
      </c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ht="15.75" customHeight="1">
      <c r="A858" s="11" t="s">
        <v>2001</v>
      </c>
      <c r="B858" s="9" t="s">
        <v>129</v>
      </c>
      <c r="C858" s="9">
        <v>2.0</v>
      </c>
      <c r="D858" s="10" t="s">
        <v>70</v>
      </c>
      <c r="E858" s="9">
        <v>2.0</v>
      </c>
      <c r="F858" s="9">
        <v>2.0</v>
      </c>
      <c r="G858" s="11" t="s">
        <v>41</v>
      </c>
      <c r="H858" s="9" t="s">
        <v>19</v>
      </c>
      <c r="I858" s="9"/>
      <c r="J858" s="9"/>
      <c r="K858" s="12">
        <v>10.0</v>
      </c>
      <c r="L858" s="9"/>
      <c r="M858" s="9" t="s">
        <v>19</v>
      </c>
      <c r="N858" s="9"/>
      <c r="O858" s="11" t="s">
        <v>2002</v>
      </c>
      <c r="P858" s="11" t="s">
        <v>21</v>
      </c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ht="15.75" customHeight="1">
      <c r="A859" s="11" t="s">
        <v>2003</v>
      </c>
      <c r="B859" s="9" t="s">
        <v>224</v>
      </c>
      <c r="C859" s="9">
        <v>1.0</v>
      </c>
      <c r="D859" s="10" t="s">
        <v>30</v>
      </c>
      <c r="E859" s="9">
        <v>1.0</v>
      </c>
      <c r="F859" s="9">
        <v>12.0</v>
      </c>
      <c r="G859" s="11" t="s">
        <v>2004</v>
      </c>
      <c r="H859" s="9" t="s">
        <v>19</v>
      </c>
      <c r="I859" s="9"/>
      <c r="J859" s="9"/>
      <c r="K859" s="12">
        <v>10.0</v>
      </c>
      <c r="L859" s="9" t="s">
        <v>19</v>
      </c>
      <c r="M859" s="9"/>
      <c r="N859" s="9"/>
      <c r="O859" s="11" t="s">
        <v>97</v>
      </c>
      <c r="P859" s="11" t="s">
        <v>2005</v>
      </c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ht="15.75" customHeight="1">
      <c r="A860" s="11" t="s">
        <v>2006</v>
      </c>
      <c r="B860" s="9" t="s">
        <v>224</v>
      </c>
      <c r="C860" s="9">
        <v>1.0</v>
      </c>
      <c r="D860" s="10" t="s">
        <v>30</v>
      </c>
      <c r="E860" s="9">
        <v>1.0</v>
      </c>
      <c r="F860" s="9">
        <v>12.0</v>
      </c>
      <c r="G860" s="11" t="s">
        <v>2004</v>
      </c>
      <c r="H860" s="9" t="s">
        <v>19</v>
      </c>
      <c r="I860" s="9"/>
      <c r="J860" s="9"/>
      <c r="K860" s="12">
        <v>10.0</v>
      </c>
      <c r="L860" s="9" t="s">
        <v>19</v>
      </c>
      <c r="M860" s="9"/>
      <c r="N860" s="9"/>
      <c r="O860" s="11" t="s">
        <v>97</v>
      </c>
      <c r="P860" s="11" t="s">
        <v>2005</v>
      </c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ht="15.75" customHeight="1">
      <c r="A861" s="11" t="s">
        <v>2007</v>
      </c>
      <c r="B861" s="9" t="s">
        <v>139</v>
      </c>
      <c r="C861" s="9">
        <v>2.0</v>
      </c>
      <c r="D861" s="10" t="s">
        <v>35</v>
      </c>
      <c r="E861" s="9">
        <v>2.0</v>
      </c>
      <c r="F861" s="9">
        <v>12.0</v>
      </c>
      <c r="G861" s="11" t="s">
        <v>1235</v>
      </c>
      <c r="H861" s="9" t="s">
        <v>19</v>
      </c>
      <c r="I861" s="9"/>
      <c r="J861" s="9"/>
      <c r="K861" s="12">
        <v>10.0</v>
      </c>
      <c r="L861" s="9" t="s">
        <v>19</v>
      </c>
      <c r="M861" s="9"/>
      <c r="N861" s="9"/>
      <c r="O861" s="11" t="s">
        <v>97</v>
      </c>
      <c r="P861" s="11" t="s">
        <v>336</v>
      </c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ht="15.75" customHeight="1">
      <c r="A862" s="11" t="s">
        <v>2008</v>
      </c>
      <c r="B862" s="9" t="s">
        <v>224</v>
      </c>
      <c r="C862" s="9">
        <v>1.0</v>
      </c>
      <c r="D862" s="10" t="s">
        <v>30</v>
      </c>
      <c r="E862" s="9">
        <v>1.0</v>
      </c>
      <c r="F862" s="9">
        <v>12.0</v>
      </c>
      <c r="G862" s="11" t="s">
        <v>2004</v>
      </c>
      <c r="H862" s="9" t="s">
        <v>19</v>
      </c>
      <c r="I862" s="9"/>
      <c r="J862" s="9"/>
      <c r="K862" s="12">
        <v>12.9</v>
      </c>
      <c r="L862" s="9" t="s">
        <v>19</v>
      </c>
      <c r="M862" s="9"/>
      <c r="N862" s="9"/>
      <c r="O862" s="11" t="s">
        <v>97</v>
      </c>
      <c r="P862" s="11" t="s">
        <v>2005</v>
      </c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ht="15.75" customHeight="1">
      <c r="A863" s="11" t="s">
        <v>2009</v>
      </c>
      <c r="B863" s="9" t="s">
        <v>730</v>
      </c>
      <c r="C863" s="9">
        <v>1.0</v>
      </c>
      <c r="D863" s="10" t="s">
        <v>35</v>
      </c>
      <c r="E863" s="9">
        <v>2.0</v>
      </c>
      <c r="F863" s="9">
        <v>4.0</v>
      </c>
      <c r="G863" s="11" t="s">
        <v>36</v>
      </c>
      <c r="H863" s="9" t="s">
        <v>19</v>
      </c>
      <c r="I863" s="9"/>
      <c r="J863" s="9"/>
      <c r="K863" s="12">
        <v>15.9</v>
      </c>
      <c r="L863" s="9" t="s">
        <v>19</v>
      </c>
      <c r="M863" s="9"/>
      <c r="N863" s="9"/>
      <c r="O863" s="11" t="s">
        <v>2010</v>
      </c>
      <c r="P863" s="11" t="s">
        <v>418</v>
      </c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ht="15.75" customHeight="1">
      <c r="A864" s="11" t="s">
        <v>2011</v>
      </c>
      <c r="B864" s="9" t="s">
        <v>730</v>
      </c>
      <c r="C864" s="9">
        <v>1.0</v>
      </c>
      <c r="D864" s="10" t="s">
        <v>35</v>
      </c>
      <c r="E864" s="9">
        <v>2.0</v>
      </c>
      <c r="F864" s="9">
        <v>4.0</v>
      </c>
      <c r="G864" s="11" t="s">
        <v>36</v>
      </c>
      <c r="H864" s="9" t="s">
        <v>19</v>
      </c>
      <c r="I864" s="9"/>
      <c r="J864" s="9"/>
      <c r="K864" s="12">
        <v>20.9</v>
      </c>
      <c r="L864" s="9" t="s">
        <v>19</v>
      </c>
      <c r="M864" s="9"/>
      <c r="N864" s="9"/>
      <c r="O864" s="11" t="s">
        <v>2012</v>
      </c>
      <c r="P864" s="11" t="s">
        <v>418</v>
      </c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ht="15.75" customHeight="1">
      <c r="A865" s="11" t="s">
        <v>2013</v>
      </c>
      <c r="B865" s="9" t="s">
        <v>730</v>
      </c>
      <c r="C865" s="9">
        <v>1.0</v>
      </c>
      <c r="D865" s="10" t="s">
        <v>35</v>
      </c>
      <c r="E865" s="9">
        <v>2.0</v>
      </c>
      <c r="F865" s="9">
        <v>4.0</v>
      </c>
      <c r="G865" s="11" t="s">
        <v>36</v>
      </c>
      <c r="H865" s="9" t="s">
        <v>19</v>
      </c>
      <c r="I865" s="9"/>
      <c r="J865" s="9"/>
      <c r="K865" s="12">
        <v>20.9</v>
      </c>
      <c r="L865" s="9" t="s">
        <v>19</v>
      </c>
      <c r="M865" s="9"/>
      <c r="N865" s="9"/>
      <c r="O865" s="11" t="s">
        <v>2010</v>
      </c>
      <c r="P865" s="11" t="s">
        <v>418</v>
      </c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ht="15.75" customHeight="1">
      <c r="A866" s="11" t="s">
        <v>2014</v>
      </c>
      <c r="B866" s="9" t="s">
        <v>224</v>
      </c>
      <c r="C866" s="9">
        <v>1.0</v>
      </c>
      <c r="D866" s="10" t="s">
        <v>130</v>
      </c>
      <c r="E866" s="9">
        <v>2.0</v>
      </c>
      <c r="F866" s="9">
        <v>6.0</v>
      </c>
      <c r="G866" s="11" t="s">
        <v>56</v>
      </c>
      <c r="H866" s="9" t="s">
        <v>19</v>
      </c>
      <c r="I866" s="9"/>
      <c r="J866" s="9"/>
      <c r="K866" s="12">
        <v>25.0</v>
      </c>
      <c r="L866" s="9" t="s">
        <v>19</v>
      </c>
      <c r="M866" s="9"/>
      <c r="N866" s="9"/>
      <c r="O866" s="11" t="s">
        <v>2015</v>
      </c>
      <c r="P866" s="11" t="s">
        <v>27</v>
      </c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ht="15.75" customHeight="1">
      <c r="A867" s="11" t="s">
        <v>2016</v>
      </c>
      <c r="B867" s="9" t="s">
        <v>118</v>
      </c>
      <c r="C867" s="9">
        <v>1.0</v>
      </c>
      <c r="D867" s="10" t="s">
        <v>46</v>
      </c>
      <c r="E867" s="9">
        <v>1.0</v>
      </c>
      <c r="F867" s="9">
        <v>5.0</v>
      </c>
      <c r="G867" s="11" t="s">
        <v>25</v>
      </c>
      <c r="H867" s="9" t="s">
        <v>19</v>
      </c>
      <c r="I867" s="9"/>
      <c r="J867" s="9"/>
      <c r="K867" s="12">
        <v>15.9</v>
      </c>
      <c r="L867" s="9" t="s">
        <v>19</v>
      </c>
      <c r="M867" s="9"/>
      <c r="N867" s="9"/>
      <c r="O867" s="11" t="s">
        <v>2017</v>
      </c>
      <c r="P867" s="11" t="s">
        <v>164</v>
      </c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ht="15.75" customHeight="1">
      <c r="A868" s="11" t="s">
        <v>2018</v>
      </c>
      <c r="B868" s="9" t="s">
        <v>265</v>
      </c>
      <c r="C868" s="9">
        <v>1.0</v>
      </c>
      <c r="D868" s="10" t="s">
        <v>46</v>
      </c>
      <c r="E868" s="9">
        <v>3.0</v>
      </c>
      <c r="F868" s="9">
        <v>5.0</v>
      </c>
      <c r="G868" s="11" t="s">
        <v>62</v>
      </c>
      <c r="H868" s="9" t="s">
        <v>66</v>
      </c>
      <c r="I868" s="9"/>
      <c r="J868" s="9"/>
      <c r="K868" s="14">
        <v>35.0</v>
      </c>
      <c r="L868" s="9" t="s">
        <v>19</v>
      </c>
      <c r="M868" s="9"/>
      <c r="N868" s="9"/>
      <c r="O868" s="11" t="s">
        <v>299</v>
      </c>
      <c r="P868" s="11" t="s">
        <v>2019</v>
      </c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ht="15.75" customHeight="1">
      <c r="A869" s="11" t="s">
        <v>2020</v>
      </c>
      <c r="B869" s="9" t="s">
        <v>1258</v>
      </c>
      <c r="C869" s="9">
        <v>2.0</v>
      </c>
      <c r="D869" s="10" t="s">
        <v>35</v>
      </c>
      <c r="E869" s="9">
        <v>3.0</v>
      </c>
      <c r="F869" s="9">
        <v>5.0</v>
      </c>
      <c r="G869" s="11" t="s">
        <v>71</v>
      </c>
      <c r="H869" s="9"/>
      <c r="I869" s="9" t="s">
        <v>19</v>
      </c>
      <c r="J869" s="9"/>
      <c r="K869" s="14">
        <v>10.0</v>
      </c>
      <c r="L869" s="9" t="s">
        <v>19</v>
      </c>
      <c r="M869" s="9"/>
      <c r="N869" s="9"/>
      <c r="O869" s="11" t="s">
        <v>2021</v>
      </c>
      <c r="P869" s="11" t="s">
        <v>27</v>
      </c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ht="15.75" customHeight="1">
      <c r="A870" s="11" t="s">
        <v>2022</v>
      </c>
      <c r="B870" s="9" t="s">
        <v>139</v>
      </c>
      <c r="C870" s="9">
        <v>1.0</v>
      </c>
      <c r="D870" s="10" t="s">
        <v>70</v>
      </c>
      <c r="E870" s="9">
        <v>2.0</v>
      </c>
      <c r="F870" s="9">
        <v>6.0</v>
      </c>
      <c r="G870" s="11" t="s">
        <v>56</v>
      </c>
      <c r="H870" s="9"/>
      <c r="I870" s="9" t="s">
        <v>19</v>
      </c>
      <c r="J870" s="9"/>
      <c r="K870" s="14">
        <v>10.0</v>
      </c>
      <c r="L870" s="9" t="s">
        <v>19</v>
      </c>
      <c r="M870" s="9"/>
      <c r="N870" s="9"/>
      <c r="O870" s="11" t="s">
        <v>2023</v>
      </c>
      <c r="P870" s="11" t="s">
        <v>141</v>
      </c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ht="15.75" customHeight="1">
      <c r="A871" s="11" t="s">
        <v>2024</v>
      </c>
      <c r="B871" s="9" t="s">
        <v>452</v>
      </c>
      <c r="C871" s="9">
        <v>2.0</v>
      </c>
      <c r="D871" s="10" t="s">
        <v>70</v>
      </c>
      <c r="E871" s="9">
        <v>2.0</v>
      </c>
      <c r="F871" s="9">
        <v>6.0</v>
      </c>
      <c r="G871" s="11" t="s">
        <v>56</v>
      </c>
      <c r="H871" s="9"/>
      <c r="I871" s="9" t="s">
        <v>19</v>
      </c>
      <c r="J871" s="9"/>
      <c r="K871" s="14">
        <v>10.0</v>
      </c>
      <c r="L871" s="9" t="s">
        <v>19</v>
      </c>
      <c r="M871" s="9"/>
      <c r="N871" s="9"/>
      <c r="O871" s="11" t="s">
        <v>2023</v>
      </c>
      <c r="P871" s="11" t="s">
        <v>141</v>
      </c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ht="15.75" customHeight="1">
      <c r="A872" s="11" t="s">
        <v>2025</v>
      </c>
      <c r="B872" s="9" t="s">
        <v>287</v>
      </c>
      <c r="C872" s="9">
        <v>1.0</v>
      </c>
      <c r="D872" s="10" t="s">
        <v>30</v>
      </c>
      <c r="E872" s="9">
        <v>2.0</v>
      </c>
      <c r="F872" s="9">
        <v>4.0</v>
      </c>
      <c r="G872" s="11" t="s">
        <v>18</v>
      </c>
      <c r="H872" s="9" t="s">
        <v>19</v>
      </c>
      <c r="I872" s="9"/>
      <c r="J872" s="9"/>
      <c r="K872" s="12">
        <v>15.9</v>
      </c>
      <c r="L872" s="9" t="s">
        <v>19</v>
      </c>
      <c r="M872" s="9"/>
      <c r="N872" s="9"/>
      <c r="O872" s="11" t="s">
        <v>2026</v>
      </c>
      <c r="P872" s="11" t="s">
        <v>21</v>
      </c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ht="15.75" customHeight="1">
      <c r="A873" s="11" t="s">
        <v>2027</v>
      </c>
      <c r="B873" s="9" t="s">
        <v>1025</v>
      </c>
      <c r="C873" s="9">
        <v>1.0</v>
      </c>
      <c r="D873" s="10" t="s">
        <v>70</v>
      </c>
      <c r="E873" s="9">
        <v>2.0</v>
      </c>
      <c r="F873" s="9">
        <v>4.0</v>
      </c>
      <c r="G873" s="11" t="s">
        <v>41</v>
      </c>
      <c r="H873" s="9" t="s">
        <v>19</v>
      </c>
      <c r="I873" s="9"/>
      <c r="J873" s="9"/>
      <c r="K873" s="12">
        <v>25.0</v>
      </c>
      <c r="L873" s="9" t="s">
        <v>19</v>
      </c>
      <c r="M873" s="9"/>
      <c r="N873" s="9"/>
      <c r="O873" s="11" t="s">
        <v>2028</v>
      </c>
      <c r="P873" s="11" t="s">
        <v>1262</v>
      </c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ht="15.75" customHeight="1">
      <c r="A874" s="11" t="s">
        <v>2029</v>
      </c>
      <c r="B874" s="9" t="s">
        <v>355</v>
      </c>
      <c r="C874" s="9">
        <v>1.0</v>
      </c>
      <c r="D874" s="10" t="s">
        <v>46</v>
      </c>
      <c r="E874" s="9">
        <v>3.0</v>
      </c>
      <c r="F874" s="9">
        <v>5.0</v>
      </c>
      <c r="G874" s="11" t="s">
        <v>135</v>
      </c>
      <c r="H874" s="9"/>
      <c r="I874" s="9" t="s">
        <v>19</v>
      </c>
      <c r="J874" s="9"/>
      <c r="K874" s="14">
        <v>22.0</v>
      </c>
      <c r="L874" s="9"/>
      <c r="M874" s="9" t="s">
        <v>19</v>
      </c>
      <c r="N874" s="9"/>
      <c r="O874" s="11" t="s">
        <v>2030</v>
      </c>
      <c r="P874" s="11" t="s">
        <v>922</v>
      </c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ht="15.75" customHeight="1">
      <c r="A875" s="11" t="s">
        <v>2031</v>
      </c>
      <c r="B875" s="9" t="s">
        <v>370</v>
      </c>
      <c r="C875" s="9">
        <v>1.0</v>
      </c>
      <c r="D875" s="10" t="s">
        <v>35</v>
      </c>
      <c r="E875" s="9">
        <v>3.0</v>
      </c>
      <c r="F875" s="9">
        <v>8.0</v>
      </c>
      <c r="G875" s="11" t="s">
        <v>18</v>
      </c>
      <c r="H875" s="9" t="s">
        <v>19</v>
      </c>
      <c r="I875" s="9"/>
      <c r="J875" s="9"/>
      <c r="K875" s="12">
        <v>15.9</v>
      </c>
      <c r="L875" s="9"/>
      <c r="M875" s="9" t="s">
        <v>19</v>
      </c>
      <c r="N875" s="9"/>
      <c r="O875" s="11" t="s">
        <v>2032</v>
      </c>
      <c r="P875" s="11" t="s">
        <v>1211</v>
      </c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ht="15.75" customHeight="1">
      <c r="A876" s="11" t="s">
        <v>2033</v>
      </c>
      <c r="B876" s="9" t="s">
        <v>265</v>
      </c>
      <c r="C876" s="9">
        <v>1.0</v>
      </c>
      <c r="D876" s="10" t="s">
        <v>70</v>
      </c>
      <c r="E876" s="9">
        <v>2.0</v>
      </c>
      <c r="F876" s="9">
        <v>4.0</v>
      </c>
      <c r="G876" s="11" t="s">
        <v>36</v>
      </c>
      <c r="H876" s="9"/>
      <c r="I876" s="9" t="s">
        <v>19</v>
      </c>
      <c r="J876" s="9"/>
      <c r="K876" s="14">
        <v>18.0</v>
      </c>
      <c r="L876" s="9"/>
      <c r="M876" s="9" t="s">
        <v>19</v>
      </c>
      <c r="N876" s="9"/>
      <c r="O876" s="11" t="s">
        <v>1069</v>
      </c>
      <c r="P876" s="11" t="s">
        <v>27</v>
      </c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ht="15.75" customHeight="1">
      <c r="A877" s="15" t="s">
        <v>2034</v>
      </c>
      <c r="B877" s="9" t="s">
        <v>366</v>
      </c>
      <c r="C877" s="9">
        <v>3.0</v>
      </c>
      <c r="D877" s="10" t="s">
        <v>35</v>
      </c>
      <c r="E877" s="9">
        <v>2.0</v>
      </c>
      <c r="F877" s="9">
        <v>6.0</v>
      </c>
      <c r="G877" s="11" t="s">
        <v>359</v>
      </c>
      <c r="H877" s="9"/>
      <c r="I877" s="9" t="s">
        <v>19</v>
      </c>
      <c r="J877" s="9"/>
      <c r="K877" s="14">
        <v>100.0</v>
      </c>
      <c r="L877" s="9" t="s">
        <v>19</v>
      </c>
      <c r="M877" s="9"/>
      <c r="N877" s="9"/>
      <c r="O877" s="11" t="s">
        <v>1317</v>
      </c>
      <c r="P877" s="11" t="s">
        <v>64</v>
      </c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ht="15.75" customHeight="1">
      <c r="A878" s="15" t="s">
        <v>2035</v>
      </c>
      <c r="B878" s="9" t="s">
        <v>2036</v>
      </c>
      <c r="C878" s="9">
        <v>3.0</v>
      </c>
      <c r="D878" s="10" t="s">
        <v>30</v>
      </c>
      <c r="E878" s="9">
        <v>2.0</v>
      </c>
      <c r="F878" s="9">
        <v>6.0</v>
      </c>
      <c r="G878" s="11" t="s">
        <v>2037</v>
      </c>
      <c r="H878" s="9"/>
      <c r="I878" s="9" t="s">
        <v>19</v>
      </c>
      <c r="J878" s="9"/>
      <c r="K878" s="12">
        <v>300.0</v>
      </c>
      <c r="L878" s="9" t="s">
        <v>19</v>
      </c>
      <c r="M878" s="9"/>
      <c r="N878" s="9"/>
      <c r="O878" s="11" t="s">
        <v>1317</v>
      </c>
      <c r="P878" s="11" t="s">
        <v>64</v>
      </c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ht="15.75" customHeight="1">
      <c r="A879" s="15" t="s">
        <v>2038</v>
      </c>
      <c r="B879" s="9" t="s">
        <v>591</v>
      </c>
      <c r="C879" s="13">
        <v>1.0</v>
      </c>
      <c r="D879" s="10" t="s">
        <v>70</v>
      </c>
      <c r="E879" s="9">
        <v>2.0</v>
      </c>
      <c r="F879" s="9">
        <v>6.0</v>
      </c>
      <c r="G879" s="11" t="s">
        <v>177</v>
      </c>
      <c r="H879" s="9"/>
      <c r="I879" s="9" t="s">
        <v>19</v>
      </c>
      <c r="J879" s="9"/>
      <c r="K879" s="14">
        <v>20.0</v>
      </c>
      <c r="L879" s="9" t="s">
        <v>19</v>
      </c>
      <c r="M879" s="9"/>
      <c r="N879" s="9"/>
      <c r="O879" s="11" t="s">
        <v>1317</v>
      </c>
      <c r="P879" s="11" t="s">
        <v>64</v>
      </c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ht="15.75" customHeight="1">
      <c r="A880" s="11" t="s">
        <v>2039</v>
      </c>
      <c r="B880" s="9" t="s">
        <v>591</v>
      </c>
      <c r="C880" s="9">
        <v>1.0</v>
      </c>
      <c r="D880" s="10" t="s">
        <v>2040</v>
      </c>
      <c r="E880" s="9">
        <v>2.0</v>
      </c>
      <c r="F880" s="9">
        <v>4.0</v>
      </c>
      <c r="G880" s="11" t="s">
        <v>36</v>
      </c>
      <c r="H880" s="9"/>
      <c r="I880" s="9" t="s">
        <v>19</v>
      </c>
      <c r="J880" s="9"/>
      <c r="K880" s="14">
        <v>10.0</v>
      </c>
      <c r="L880" s="9" t="s">
        <v>19</v>
      </c>
      <c r="M880" s="9"/>
      <c r="N880" s="9"/>
      <c r="O880" s="11" t="s">
        <v>2041</v>
      </c>
      <c r="P880" s="11" t="s">
        <v>64</v>
      </c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ht="15.75" customHeight="1">
      <c r="A881" s="11" t="s">
        <v>2042</v>
      </c>
      <c r="B881" s="9" t="s">
        <v>219</v>
      </c>
      <c r="C881" s="9">
        <v>1.0</v>
      </c>
      <c r="D881" s="10" t="s">
        <v>130</v>
      </c>
      <c r="E881" s="9">
        <v>2.0</v>
      </c>
      <c r="F881" s="9">
        <v>6.0</v>
      </c>
      <c r="G881" s="11" t="s">
        <v>25</v>
      </c>
      <c r="H881" s="9" t="s">
        <v>19</v>
      </c>
      <c r="I881" s="9"/>
      <c r="J881" s="9"/>
      <c r="K881" s="12">
        <v>25.0</v>
      </c>
      <c r="L881" s="9" t="s">
        <v>19</v>
      </c>
      <c r="M881" s="9"/>
      <c r="N881" s="9"/>
      <c r="O881" s="11" t="s">
        <v>2043</v>
      </c>
      <c r="P881" s="11" t="s">
        <v>1211</v>
      </c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ht="15.75" customHeight="1">
      <c r="A882" s="11" t="s">
        <v>2044</v>
      </c>
      <c r="B882" s="9" t="s">
        <v>1165</v>
      </c>
      <c r="C882" s="9">
        <v>1.0</v>
      </c>
      <c r="D882" s="10" t="s">
        <v>70</v>
      </c>
      <c r="E882" s="9">
        <v>2.0</v>
      </c>
      <c r="F882" s="9">
        <v>4.0</v>
      </c>
      <c r="G882" s="11" t="s">
        <v>18</v>
      </c>
      <c r="H882" s="9" t="s">
        <v>19</v>
      </c>
      <c r="I882" s="9"/>
      <c r="J882" s="9"/>
      <c r="K882" s="12">
        <v>15.9</v>
      </c>
      <c r="L882" s="9" t="s">
        <v>19</v>
      </c>
      <c r="M882" s="9"/>
      <c r="N882" s="9"/>
      <c r="O882" s="11" t="s">
        <v>2045</v>
      </c>
      <c r="P882" s="11" t="s">
        <v>32</v>
      </c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ht="15.75" customHeight="1">
      <c r="A883" s="11" t="s">
        <v>2046</v>
      </c>
      <c r="B883" s="9" t="s">
        <v>366</v>
      </c>
      <c r="C883" s="9">
        <v>1.0</v>
      </c>
      <c r="D883" s="10" t="s">
        <v>24</v>
      </c>
      <c r="E883" s="9">
        <v>2.0</v>
      </c>
      <c r="F883" s="9">
        <v>2.0</v>
      </c>
      <c r="G883" s="11" t="s">
        <v>177</v>
      </c>
      <c r="H883" s="9" t="s">
        <v>19</v>
      </c>
      <c r="I883" s="9"/>
      <c r="J883" s="9"/>
      <c r="K883" s="12">
        <v>25.0</v>
      </c>
      <c r="L883" s="9"/>
      <c r="M883" s="9"/>
      <c r="N883" s="9" t="s">
        <v>19</v>
      </c>
      <c r="O883" s="11" t="s">
        <v>303</v>
      </c>
      <c r="P883" s="11" t="s">
        <v>1502</v>
      </c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ht="15.75" customHeight="1">
      <c r="A884" s="11" t="s">
        <v>2047</v>
      </c>
      <c r="B884" s="9" t="s">
        <v>2048</v>
      </c>
      <c r="C884" s="13">
        <v>3.0</v>
      </c>
      <c r="D884" s="10" t="s">
        <v>46</v>
      </c>
      <c r="E884" s="9">
        <v>2.0</v>
      </c>
      <c r="F884" s="9">
        <v>12.0</v>
      </c>
      <c r="G884" s="11" t="s">
        <v>18</v>
      </c>
      <c r="H884" s="9" t="s">
        <v>66</v>
      </c>
      <c r="I884" s="9"/>
      <c r="J884" s="9"/>
      <c r="K884" s="12">
        <v>15.9</v>
      </c>
      <c r="L884" s="9" t="s">
        <v>19</v>
      </c>
      <c r="M884" s="9"/>
      <c r="N884" s="9"/>
      <c r="O884" s="11" t="s">
        <v>2049</v>
      </c>
      <c r="P884" s="11" t="s">
        <v>141</v>
      </c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ht="15.75" customHeight="1">
      <c r="A885" s="15" t="s">
        <v>2050</v>
      </c>
      <c r="B885" s="9" t="s">
        <v>146</v>
      </c>
      <c r="C885" s="9">
        <v>1.0</v>
      </c>
      <c r="D885" s="10" t="s">
        <v>70</v>
      </c>
      <c r="E885" s="9">
        <v>2.0</v>
      </c>
      <c r="F885" s="9">
        <v>5.0</v>
      </c>
      <c r="G885" s="11" t="s">
        <v>18</v>
      </c>
      <c r="H885" s="9" t="s">
        <v>66</v>
      </c>
      <c r="I885" s="9"/>
      <c r="J885" s="9"/>
      <c r="K885" s="12">
        <v>20.9</v>
      </c>
      <c r="L885" s="9" t="s">
        <v>19</v>
      </c>
      <c r="M885" s="9"/>
      <c r="N885" s="9"/>
      <c r="O885" s="11" t="s">
        <v>2051</v>
      </c>
      <c r="P885" s="11" t="s">
        <v>226</v>
      </c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ht="15.75" customHeight="1">
      <c r="A886" s="11" t="s">
        <v>2052</v>
      </c>
      <c r="B886" s="9" t="s">
        <v>45</v>
      </c>
      <c r="C886" s="9">
        <v>1.0</v>
      </c>
      <c r="D886" s="10" t="s">
        <v>167</v>
      </c>
      <c r="E886" s="9">
        <v>1.0</v>
      </c>
      <c r="F886" s="9">
        <v>5.0</v>
      </c>
      <c r="G886" s="11" t="s">
        <v>205</v>
      </c>
      <c r="H886" s="9" t="s">
        <v>19</v>
      </c>
      <c r="I886" s="9"/>
      <c r="J886" s="9"/>
      <c r="K886" s="12">
        <v>25.0</v>
      </c>
      <c r="L886" s="9"/>
      <c r="M886" s="9"/>
      <c r="N886" s="9" t="s">
        <v>19</v>
      </c>
      <c r="O886" s="11" t="s">
        <v>531</v>
      </c>
      <c r="P886" s="11" t="s">
        <v>79</v>
      </c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ht="15.75" customHeight="1">
      <c r="A887" s="11" t="s">
        <v>2053</v>
      </c>
      <c r="B887" s="9" t="s">
        <v>105</v>
      </c>
      <c r="C887" s="9">
        <v>1.0</v>
      </c>
      <c r="D887" s="10" t="s">
        <v>35</v>
      </c>
      <c r="E887" s="9">
        <v>2.0</v>
      </c>
      <c r="F887" s="9">
        <v>10.0</v>
      </c>
      <c r="G887" s="11" t="s">
        <v>56</v>
      </c>
      <c r="H887" s="9" t="s">
        <v>19</v>
      </c>
      <c r="I887" s="9"/>
      <c r="J887" s="9"/>
      <c r="K887" s="12">
        <v>15.9</v>
      </c>
      <c r="L887" s="9"/>
      <c r="M887" s="9" t="s">
        <v>19</v>
      </c>
      <c r="N887" s="9"/>
      <c r="O887" s="11" t="s">
        <v>2054</v>
      </c>
      <c r="P887" s="11" t="s">
        <v>107</v>
      </c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ht="15.75" customHeight="1">
      <c r="A888" s="11" t="s">
        <v>2055</v>
      </c>
      <c r="B888" s="9" t="s">
        <v>1702</v>
      </c>
      <c r="C888" s="9">
        <v>2.0</v>
      </c>
      <c r="D888" s="10" t="s">
        <v>608</v>
      </c>
      <c r="E888" s="9">
        <v>2.0</v>
      </c>
      <c r="F888" s="9">
        <v>2.0</v>
      </c>
      <c r="G888" s="11" t="s">
        <v>1268</v>
      </c>
      <c r="H888" s="9"/>
      <c r="I888" s="9" t="s">
        <v>19</v>
      </c>
      <c r="J888" s="9"/>
      <c r="K888" s="14">
        <v>18.0</v>
      </c>
      <c r="L888" s="9" t="s">
        <v>19</v>
      </c>
      <c r="M888" s="9"/>
      <c r="N888" s="9"/>
      <c r="O888" s="11" t="s">
        <v>2056</v>
      </c>
      <c r="P888" s="11" t="s">
        <v>98</v>
      </c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ht="15.75" customHeight="1">
      <c r="A889" s="11" t="s">
        <v>2057</v>
      </c>
      <c r="B889" s="9" t="s">
        <v>476</v>
      </c>
      <c r="C889" s="9">
        <v>1.0</v>
      </c>
      <c r="D889" s="10" t="s">
        <v>24</v>
      </c>
      <c r="E889" s="9">
        <v>2.0</v>
      </c>
      <c r="F889" s="9">
        <v>2.0</v>
      </c>
      <c r="G889" s="11" t="s">
        <v>1969</v>
      </c>
      <c r="H889" s="9"/>
      <c r="I889" s="9" t="s">
        <v>19</v>
      </c>
      <c r="J889" s="9"/>
      <c r="K889" s="14">
        <v>10.0</v>
      </c>
      <c r="L889" s="9"/>
      <c r="M889" s="9" t="s">
        <v>19</v>
      </c>
      <c r="N889" s="9"/>
      <c r="O889" s="11" t="s">
        <v>2058</v>
      </c>
      <c r="P889" s="11" t="s">
        <v>98</v>
      </c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ht="15.75" customHeight="1">
      <c r="A890" s="11" t="s">
        <v>2059</v>
      </c>
      <c r="B890" s="9" t="s">
        <v>2060</v>
      </c>
      <c r="C890" s="9">
        <v>1.0</v>
      </c>
      <c r="D890" s="10" t="s">
        <v>35</v>
      </c>
      <c r="E890" s="9">
        <v>2.0</v>
      </c>
      <c r="F890" s="9">
        <v>4.0</v>
      </c>
      <c r="G890" s="11" t="s">
        <v>18</v>
      </c>
      <c r="H890" s="9" t="s">
        <v>66</v>
      </c>
      <c r="I890" s="9"/>
      <c r="J890" s="9"/>
      <c r="K890" s="12">
        <v>25.0</v>
      </c>
      <c r="L890" s="9"/>
      <c r="M890" s="9" t="s">
        <v>19</v>
      </c>
      <c r="N890" s="9"/>
      <c r="O890" s="11" t="s">
        <v>2061</v>
      </c>
      <c r="P890" s="11" t="s">
        <v>1247</v>
      </c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ht="15.75" customHeight="1">
      <c r="A891" s="11" t="s">
        <v>2062</v>
      </c>
      <c r="B891" s="9" t="s">
        <v>2063</v>
      </c>
      <c r="C891" s="9">
        <v>2.0</v>
      </c>
      <c r="D891" s="10" t="s">
        <v>167</v>
      </c>
      <c r="E891" s="9">
        <v>3.0</v>
      </c>
      <c r="F891" s="9">
        <v>8.0</v>
      </c>
      <c r="G891" s="11" t="s">
        <v>135</v>
      </c>
      <c r="H891" s="9" t="s">
        <v>19</v>
      </c>
      <c r="I891" s="9"/>
      <c r="J891" s="9"/>
      <c r="K891" s="14">
        <v>28.0</v>
      </c>
      <c r="L891" s="9"/>
      <c r="M891" s="9" t="s">
        <v>19</v>
      </c>
      <c r="N891" s="9"/>
      <c r="O891" s="11" t="s">
        <v>1783</v>
      </c>
      <c r="P891" s="11" t="s">
        <v>2064</v>
      </c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ht="15.75" customHeight="1">
      <c r="A892" s="15" t="s">
        <v>2065</v>
      </c>
      <c r="B892" s="9" t="s">
        <v>216</v>
      </c>
      <c r="C892" s="9">
        <v>1.0</v>
      </c>
      <c r="D892" s="10" t="s">
        <v>167</v>
      </c>
      <c r="E892" s="9">
        <v>3.0</v>
      </c>
      <c r="F892" s="9">
        <v>6.0</v>
      </c>
      <c r="G892" s="11" t="s">
        <v>135</v>
      </c>
      <c r="H892" s="9"/>
      <c r="I892" s="9" t="s">
        <v>19</v>
      </c>
      <c r="J892" s="9"/>
      <c r="K892" s="19">
        <v>30.0</v>
      </c>
      <c r="L892" s="9"/>
      <c r="M892" s="9" t="s">
        <v>19</v>
      </c>
      <c r="N892" s="9"/>
      <c r="O892" s="11" t="s">
        <v>2066</v>
      </c>
      <c r="P892" s="11" t="s">
        <v>188</v>
      </c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ht="15.75" customHeight="1">
      <c r="A893" s="15" t="s">
        <v>2067</v>
      </c>
      <c r="B893" s="9" t="s">
        <v>355</v>
      </c>
      <c r="C893" s="9">
        <v>1.0</v>
      </c>
      <c r="D893" s="10" t="s">
        <v>167</v>
      </c>
      <c r="E893" s="9">
        <v>3.0</v>
      </c>
      <c r="F893" s="9">
        <v>4.0</v>
      </c>
      <c r="G893" s="11" t="s">
        <v>135</v>
      </c>
      <c r="H893" s="9"/>
      <c r="I893" s="9" t="s">
        <v>19</v>
      </c>
      <c r="J893" s="9"/>
      <c r="K893" s="14">
        <v>30.0</v>
      </c>
      <c r="L893" s="9"/>
      <c r="M893" s="9" t="s">
        <v>19</v>
      </c>
      <c r="N893" s="9"/>
      <c r="O893" s="11" t="s">
        <v>1783</v>
      </c>
      <c r="P893" s="11" t="s">
        <v>1247</v>
      </c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ht="15.75" customHeight="1">
      <c r="A894" s="15" t="s">
        <v>2068</v>
      </c>
      <c r="B894" s="9" t="s">
        <v>216</v>
      </c>
      <c r="C894" s="9">
        <v>1.0</v>
      </c>
      <c r="D894" s="10" t="s">
        <v>167</v>
      </c>
      <c r="E894" s="9">
        <v>3.0</v>
      </c>
      <c r="F894" s="9">
        <v>8.0</v>
      </c>
      <c r="G894" s="11" t="s">
        <v>135</v>
      </c>
      <c r="H894" s="9" t="s">
        <v>19</v>
      </c>
      <c r="I894" s="9"/>
      <c r="J894" s="9"/>
      <c r="K894" s="12">
        <v>20.9</v>
      </c>
      <c r="L894" s="9"/>
      <c r="M894" s="9" t="s">
        <v>19</v>
      </c>
      <c r="N894" s="9"/>
      <c r="O894" s="11" t="s">
        <v>1783</v>
      </c>
      <c r="P894" s="11" t="s">
        <v>2064</v>
      </c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ht="15.75" customHeight="1">
      <c r="A895" s="15" t="s">
        <v>2069</v>
      </c>
      <c r="B895" s="9" t="s">
        <v>262</v>
      </c>
      <c r="C895" s="9">
        <v>1.0</v>
      </c>
      <c r="D895" s="10" t="s">
        <v>167</v>
      </c>
      <c r="E895" s="9">
        <v>2.0</v>
      </c>
      <c r="F895" s="9">
        <v>4.0</v>
      </c>
      <c r="G895" s="11" t="s">
        <v>155</v>
      </c>
      <c r="H895" s="9" t="s">
        <v>19</v>
      </c>
      <c r="I895" s="9"/>
      <c r="J895" s="9"/>
      <c r="K895" s="14">
        <v>28.0</v>
      </c>
      <c r="L895" s="9"/>
      <c r="M895" s="9"/>
      <c r="N895" s="9" t="s">
        <v>19</v>
      </c>
      <c r="O895" s="11" t="s">
        <v>2070</v>
      </c>
      <c r="P895" s="11" t="s">
        <v>123</v>
      </c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ht="15.75" customHeight="1">
      <c r="A896" s="11" t="s">
        <v>2071</v>
      </c>
      <c r="B896" s="9" t="s">
        <v>2072</v>
      </c>
      <c r="C896" s="9">
        <v>2.0</v>
      </c>
      <c r="D896" s="10" t="s">
        <v>46</v>
      </c>
      <c r="E896" s="9">
        <v>3.0</v>
      </c>
      <c r="F896" s="9">
        <v>5.0</v>
      </c>
      <c r="G896" s="11" t="s">
        <v>135</v>
      </c>
      <c r="H896" s="9" t="s">
        <v>19</v>
      </c>
      <c r="I896" s="9"/>
      <c r="J896" s="9"/>
      <c r="K896" s="14">
        <v>28.0</v>
      </c>
      <c r="L896" s="9"/>
      <c r="M896" s="9" t="s">
        <v>19</v>
      </c>
      <c r="N896" s="9"/>
      <c r="O896" s="11" t="s">
        <v>1783</v>
      </c>
      <c r="P896" s="11" t="s">
        <v>2073</v>
      </c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ht="15.75" customHeight="1">
      <c r="A897" s="11" t="s">
        <v>2074</v>
      </c>
      <c r="B897" s="9" t="s">
        <v>219</v>
      </c>
      <c r="C897" s="9">
        <v>1.0</v>
      </c>
      <c r="D897" s="10" t="s">
        <v>24</v>
      </c>
      <c r="E897" s="9">
        <v>2.0</v>
      </c>
      <c r="F897" s="9">
        <v>6.0</v>
      </c>
      <c r="G897" s="11" t="s">
        <v>41</v>
      </c>
      <c r="H897" s="9"/>
      <c r="I897" s="9" t="s">
        <v>19</v>
      </c>
      <c r="J897" s="9"/>
      <c r="K897" s="14">
        <v>18.0</v>
      </c>
      <c r="L897" s="9"/>
      <c r="M897" s="9"/>
      <c r="N897" s="9" t="s">
        <v>19</v>
      </c>
      <c r="O897" s="11" t="s">
        <v>2075</v>
      </c>
      <c r="P897" s="11" t="s">
        <v>202</v>
      </c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ht="15.75" customHeight="1">
      <c r="A898" s="11" t="s">
        <v>2076</v>
      </c>
      <c r="B898" s="9" t="s">
        <v>50</v>
      </c>
      <c r="C898" s="9">
        <v>1.0</v>
      </c>
      <c r="D898" s="10" t="s">
        <v>167</v>
      </c>
      <c r="E898" s="9">
        <v>5.0</v>
      </c>
      <c r="F898" s="9">
        <v>12.0</v>
      </c>
      <c r="G898" s="11" t="s">
        <v>177</v>
      </c>
      <c r="H898" s="9" t="s">
        <v>66</v>
      </c>
      <c r="I898" s="9"/>
      <c r="J898" s="9"/>
      <c r="K898" s="12">
        <v>25.0</v>
      </c>
      <c r="L898" s="9"/>
      <c r="M898" s="9" t="s">
        <v>19</v>
      </c>
      <c r="N898" s="9"/>
      <c r="O898" s="11" t="s">
        <v>2077</v>
      </c>
      <c r="P898" s="11" t="s">
        <v>58</v>
      </c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ht="15.75" customHeight="1">
      <c r="A899" s="11" t="s">
        <v>2078</v>
      </c>
      <c r="B899" s="9" t="s">
        <v>139</v>
      </c>
      <c r="C899" s="9">
        <v>1.0</v>
      </c>
      <c r="D899" s="10" t="s">
        <v>167</v>
      </c>
      <c r="E899" s="9">
        <v>2.0</v>
      </c>
      <c r="F899" s="9">
        <v>12.0</v>
      </c>
      <c r="G899" s="11" t="s">
        <v>41</v>
      </c>
      <c r="H899" s="9" t="s">
        <v>19</v>
      </c>
      <c r="I899" s="9"/>
      <c r="J899" s="9"/>
      <c r="K899" s="20">
        <v>20.0</v>
      </c>
      <c r="L899" s="9"/>
      <c r="M899" s="9" t="s">
        <v>19</v>
      </c>
      <c r="N899" s="9"/>
      <c r="O899" s="11" t="s">
        <v>2079</v>
      </c>
      <c r="P899" s="11" t="s">
        <v>482</v>
      </c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ht="15.75" customHeight="1">
      <c r="A900" s="15" t="s">
        <v>2080</v>
      </c>
      <c r="B900" s="9" t="s">
        <v>23</v>
      </c>
      <c r="C900" s="9">
        <v>1.0</v>
      </c>
      <c r="D900" s="10" t="s">
        <v>70</v>
      </c>
      <c r="E900" s="9">
        <v>3.0</v>
      </c>
      <c r="F900" s="9">
        <v>6.0</v>
      </c>
      <c r="G900" s="11" t="s">
        <v>205</v>
      </c>
      <c r="H900" s="9" t="s">
        <v>19</v>
      </c>
      <c r="I900" s="9"/>
      <c r="J900" s="9"/>
      <c r="K900" s="20">
        <v>45.0</v>
      </c>
      <c r="L900" s="9"/>
      <c r="M900" s="9" t="s">
        <v>19</v>
      </c>
      <c r="N900" s="9"/>
      <c r="O900" s="11" t="s">
        <v>2081</v>
      </c>
      <c r="P900" s="11" t="s">
        <v>79</v>
      </c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ht="15.75" customHeight="1">
      <c r="A901" s="11" t="s">
        <v>2082</v>
      </c>
      <c r="B901" s="9" t="s">
        <v>492</v>
      </c>
      <c r="C901" s="9">
        <v>1.0</v>
      </c>
      <c r="D901" s="10" t="s">
        <v>46</v>
      </c>
      <c r="E901" s="9">
        <v>3.0</v>
      </c>
      <c r="F901" s="9">
        <v>8.0</v>
      </c>
      <c r="G901" s="11" t="s">
        <v>41</v>
      </c>
      <c r="H901" s="9" t="s">
        <v>19</v>
      </c>
      <c r="I901" s="9"/>
      <c r="J901" s="9"/>
      <c r="K901" s="20">
        <v>20.0</v>
      </c>
      <c r="L901" s="9"/>
      <c r="M901" s="9" t="s">
        <v>19</v>
      </c>
      <c r="N901" s="9"/>
      <c r="O901" s="11" t="s">
        <v>2083</v>
      </c>
      <c r="P901" s="11" t="s">
        <v>21</v>
      </c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ht="15.75" customHeight="1">
      <c r="A902" s="11" t="s">
        <v>2084</v>
      </c>
      <c r="B902" s="9" t="s">
        <v>397</v>
      </c>
      <c r="C902" s="9">
        <v>1.0</v>
      </c>
      <c r="D902" s="10" t="s">
        <v>46</v>
      </c>
      <c r="E902" s="9">
        <v>3.0</v>
      </c>
      <c r="F902" s="9">
        <v>8.0</v>
      </c>
      <c r="G902" s="11" t="s">
        <v>41</v>
      </c>
      <c r="H902" s="9" t="s">
        <v>19</v>
      </c>
      <c r="I902" s="9"/>
      <c r="J902" s="9"/>
      <c r="K902" s="20">
        <v>20.0</v>
      </c>
      <c r="L902" s="9"/>
      <c r="M902" s="9"/>
      <c r="N902" s="9"/>
      <c r="O902" s="11" t="s">
        <v>2085</v>
      </c>
      <c r="P902" s="11" t="s">
        <v>141</v>
      </c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ht="15.75" customHeight="1">
      <c r="A903" s="15" t="s">
        <v>2086</v>
      </c>
      <c r="B903" s="9" t="s">
        <v>2087</v>
      </c>
      <c r="C903" s="9">
        <v>2.0</v>
      </c>
      <c r="D903" s="10" t="s">
        <v>46</v>
      </c>
      <c r="E903" s="9">
        <v>2.0</v>
      </c>
      <c r="F903" s="9">
        <v>7.0</v>
      </c>
      <c r="G903" s="11" t="s">
        <v>2088</v>
      </c>
      <c r="H903" s="9"/>
      <c r="I903" s="9" t="s">
        <v>19</v>
      </c>
      <c r="J903" s="9"/>
      <c r="K903" s="20">
        <v>25.0</v>
      </c>
      <c r="L903" s="9"/>
      <c r="M903" s="9" t="s">
        <v>19</v>
      </c>
      <c r="N903" s="9"/>
      <c r="O903" s="11" t="s">
        <v>2089</v>
      </c>
      <c r="P903" s="11" t="s">
        <v>2090</v>
      </c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ht="15.75" customHeight="1">
      <c r="A904" s="11" t="s">
        <v>2091</v>
      </c>
      <c r="B904" s="9" t="s">
        <v>358</v>
      </c>
      <c r="C904" s="9">
        <v>1.0</v>
      </c>
      <c r="D904" s="10" t="s">
        <v>46</v>
      </c>
      <c r="E904" s="9">
        <v>2.0</v>
      </c>
      <c r="F904" s="9">
        <v>6.0</v>
      </c>
      <c r="G904" s="11" t="s">
        <v>36</v>
      </c>
      <c r="H904" s="9" t="s">
        <v>66</v>
      </c>
      <c r="I904" s="9"/>
      <c r="J904" s="9"/>
      <c r="K904" s="20">
        <v>30.0</v>
      </c>
      <c r="L904" s="9"/>
      <c r="M904" s="9" t="s">
        <v>19</v>
      </c>
      <c r="N904" s="9"/>
      <c r="O904" s="11" t="s">
        <v>2092</v>
      </c>
      <c r="P904" s="11" t="s">
        <v>2093</v>
      </c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ht="15.75" customHeight="1">
      <c r="A905" s="15" t="s">
        <v>2094</v>
      </c>
      <c r="B905" s="9" t="s">
        <v>997</v>
      </c>
      <c r="C905" s="9">
        <v>1.0</v>
      </c>
      <c r="D905" s="10" t="s">
        <v>46</v>
      </c>
      <c r="E905" s="9">
        <v>2.0</v>
      </c>
      <c r="F905" s="9">
        <v>7.0</v>
      </c>
      <c r="G905" s="11" t="s">
        <v>2088</v>
      </c>
      <c r="H905" s="9"/>
      <c r="I905" s="9" t="s">
        <v>19</v>
      </c>
      <c r="J905" s="9"/>
      <c r="K905" s="20">
        <v>18.0</v>
      </c>
      <c r="L905" s="9"/>
      <c r="M905" s="9" t="s">
        <v>19</v>
      </c>
      <c r="N905" s="9"/>
      <c r="O905" s="11" t="s">
        <v>2089</v>
      </c>
      <c r="P905" s="11" t="s">
        <v>2090</v>
      </c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ht="15.75" customHeight="1">
      <c r="A906" s="11" t="s">
        <v>2095</v>
      </c>
      <c r="B906" s="9" t="s">
        <v>23</v>
      </c>
      <c r="C906" s="9">
        <v>1.0</v>
      </c>
      <c r="D906" s="10" t="s">
        <v>765</v>
      </c>
      <c r="E906" s="9">
        <v>3.0</v>
      </c>
      <c r="F906" s="9">
        <v>5.0</v>
      </c>
      <c r="G906" s="11" t="s">
        <v>205</v>
      </c>
      <c r="H906" s="9" t="s">
        <v>19</v>
      </c>
      <c r="I906" s="9"/>
      <c r="J906" s="9"/>
      <c r="K906" s="19">
        <v>25.0</v>
      </c>
      <c r="L906" s="9"/>
      <c r="M906" s="9" t="s">
        <v>19</v>
      </c>
      <c r="N906" s="9"/>
      <c r="O906" s="11" t="s">
        <v>2096</v>
      </c>
      <c r="P906" s="11" t="s">
        <v>98</v>
      </c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ht="15.75" customHeight="1">
      <c r="A907" s="11" t="s">
        <v>2097</v>
      </c>
      <c r="B907" s="9" t="s">
        <v>192</v>
      </c>
      <c r="C907" s="9">
        <v>1.0</v>
      </c>
      <c r="D907" s="10" t="s">
        <v>167</v>
      </c>
      <c r="E907" s="9">
        <v>1.0</v>
      </c>
      <c r="F907" s="9">
        <v>5.0</v>
      </c>
      <c r="G907" s="11" t="s">
        <v>135</v>
      </c>
      <c r="H907" s="9" t="s">
        <v>66</v>
      </c>
      <c r="I907" s="9"/>
      <c r="J907" s="9"/>
      <c r="K907" s="19">
        <v>25.0</v>
      </c>
      <c r="L907" s="9"/>
      <c r="M907" s="9" t="s">
        <v>19</v>
      </c>
      <c r="N907" s="9"/>
      <c r="O907" s="11" t="s">
        <v>2098</v>
      </c>
      <c r="P907" s="11" t="s">
        <v>194</v>
      </c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ht="15.75" customHeight="1">
      <c r="A908" s="11" t="s">
        <v>2099</v>
      </c>
      <c r="B908" s="9" t="s">
        <v>192</v>
      </c>
      <c r="C908" s="9">
        <v>1.0</v>
      </c>
      <c r="D908" s="10" t="s">
        <v>167</v>
      </c>
      <c r="E908" s="9">
        <v>1.0</v>
      </c>
      <c r="F908" s="9">
        <v>5.0</v>
      </c>
      <c r="G908" s="11" t="s">
        <v>135</v>
      </c>
      <c r="H908" s="9" t="s">
        <v>66</v>
      </c>
      <c r="I908" s="9"/>
      <c r="J908" s="9"/>
      <c r="K908" s="19">
        <v>25.0</v>
      </c>
      <c r="L908" s="9"/>
      <c r="M908" s="9" t="s">
        <v>19</v>
      </c>
      <c r="N908" s="9"/>
      <c r="O908" s="11" t="s">
        <v>2098</v>
      </c>
      <c r="P908" s="11" t="s">
        <v>2100</v>
      </c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ht="15.75" customHeight="1">
      <c r="A909" s="11" t="s">
        <v>2101</v>
      </c>
      <c r="B909" s="9" t="s">
        <v>23</v>
      </c>
      <c r="C909" s="9">
        <v>1.0</v>
      </c>
      <c r="D909" s="10" t="s">
        <v>24</v>
      </c>
      <c r="E909" s="9">
        <v>8.0</v>
      </c>
      <c r="F909" s="9">
        <v>8.0</v>
      </c>
      <c r="G909" s="11" t="s">
        <v>177</v>
      </c>
      <c r="H909" s="9" t="s">
        <v>19</v>
      </c>
      <c r="I909" s="9"/>
      <c r="J909" s="9"/>
      <c r="K909" s="19">
        <v>25.0</v>
      </c>
      <c r="L909" s="9"/>
      <c r="M909" s="9"/>
      <c r="N909" s="9" t="s">
        <v>19</v>
      </c>
      <c r="O909" s="11" t="s">
        <v>795</v>
      </c>
      <c r="P909" s="11" t="s">
        <v>98</v>
      </c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ht="15.75" customHeight="1">
      <c r="A910" s="11" t="s">
        <v>2102</v>
      </c>
      <c r="B910" s="9" t="s">
        <v>50</v>
      </c>
      <c r="C910" s="9">
        <v>1.0</v>
      </c>
      <c r="D910" s="10" t="s">
        <v>35</v>
      </c>
      <c r="E910" s="9">
        <v>2.0</v>
      </c>
      <c r="F910" s="9">
        <v>4.0</v>
      </c>
      <c r="G910" s="11" t="s">
        <v>25</v>
      </c>
      <c r="H910" s="9" t="s">
        <v>66</v>
      </c>
      <c r="I910" s="9"/>
      <c r="J910" s="9"/>
      <c r="K910" s="19">
        <v>15.9</v>
      </c>
      <c r="L910" s="9" t="s">
        <v>19</v>
      </c>
      <c r="M910" s="9"/>
      <c r="N910" s="9"/>
      <c r="O910" s="11" t="s">
        <v>2103</v>
      </c>
      <c r="P910" s="11" t="s">
        <v>21</v>
      </c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ht="15.75" customHeight="1">
      <c r="A911" s="11" t="s">
        <v>2104</v>
      </c>
      <c r="B911" s="9" t="s">
        <v>1494</v>
      </c>
      <c r="C911" s="9">
        <v>1.0</v>
      </c>
      <c r="D911" s="10" t="s">
        <v>61</v>
      </c>
      <c r="E911" s="9">
        <v>2.0</v>
      </c>
      <c r="F911" s="9">
        <v>2.0</v>
      </c>
      <c r="G911" s="11" t="s">
        <v>36</v>
      </c>
      <c r="H911" s="9" t="s">
        <v>19</v>
      </c>
      <c r="I911" s="9"/>
      <c r="J911" s="9"/>
      <c r="K911" s="19">
        <v>25.0</v>
      </c>
      <c r="L911" s="9"/>
      <c r="M911" s="9" t="s">
        <v>19</v>
      </c>
      <c r="N911" s="9"/>
      <c r="O911" s="11" t="s">
        <v>2105</v>
      </c>
      <c r="P911" s="11" t="s">
        <v>328</v>
      </c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ht="15.75" customHeight="1">
      <c r="A912" s="15" t="s">
        <v>2106</v>
      </c>
      <c r="B912" s="9" t="s">
        <v>366</v>
      </c>
      <c r="C912" s="9">
        <v>1.0</v>
      </c>
      <c r="D912" s="10" t="s">
        <v>70</v>
      </c>
      <c r="E912" s="9">
        <v>4.0</v>
      </c>
      <c r="F912" s="9">
        <v>4.0</v>
      </c>
      <c r="G912" s="11" t="s">
        <v>135</v>
      </c>
      <c r="H912" s="9"/>
      <c r="I912" s="9"/>
      <c r="J912" s="9" t="s">
        <v>19</v>
      </c>
      <c r="K912" s="20">
        <v>10.0</v>
      </c>
      <c r="L912" s="9"/>
      <c r="M912" s="9" t="s">
        <v>19</v>
      </c>
      <c r="N912" s="9"/>
      <c r="O912" s="11" t="s">
        <v>1306</v>
      </c>
      <c r="P912" s="11" t="s">
        <v>21</v>
      </c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ht="15.75" customHeight="1">
      <c r="A913" s="11" t="s">
        <v>2107</v>
      </c>
      <c r="B913" s="9" t="s">
        <v>265</v>
      </c>
      <c r="C913" s="9">
        <v>1.0</v>
      </c>
      <c r="D913" s="10" t="s">
        <v>167</v>
      </c>
      <c r="E913" s="9">
        <v>1.0</v>
      </c>
      <c r="F913" s="9">
        <v>4.0</v>
      </c>
      <c r="G913" s="11" t="s">
        <v>205</v>
      </c>
      <c r="H913" s="9" t="s">
        <v>19</v>
      </c>
      <c r="I913" s="9"/>
      <c r="J913" s="9"/>
      <c r="K913" s="19">
        <v>15.9</v>
      </c>
      <c r="L913" s="9"/>
      <c r="M913" s="9"/>
      <c r="N913" s="9" t="s">
        <v>19</v>
      </c>
      <c r="O913" s="11" t="s">
        <v>2108</v>
      </c>
      <c r="P913" s="11" t="s">
        <v>328</v>
      </c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ht="15.75" customHeight="1">
      <c r="A914" s="11" t="s">
        <v>2109</v>
      </c>
      <c r="B914" s="9" t="s">
        <v>355</v>
      </c>
      <c r="C914" s="9">
        <v>1.0</v>
      </c>
      <c r="D914" s="10" t="s">
        <v>17</v>
      </c>
      <c r="E914" s="9">
        <v>3.0</v>
      </c>
      <c r="F914" s="9">
        <v>6.0</v>
      </c>
      <c r="G914" s="11" t="s">
        <v>18</v>
      </c>
      <c r="H914" s="9" t="s">
        <v>66</v>
      </c>
      <c r="I914" s="9"/>
      <c r="J914" s="9"/>
      <c r="K914" s="19">
        <v>25.0</v>
      </c>
      <c r="L914" s="9"/>
      <c r="M914" s="9" t="s">
        <v>19</v>
      </c>
      <c r="N914" s="9"/>
      <c r="O914" s="11" t="s">
        <v>2110</v>
      </c>
      <c r="P914" s="11" t="s">
        <v>255</v>
      </c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ht="15.75" customHeight="1">
      <c r="A915" s="11" t="s">
        <v>2111</v>
      </c>
      <c r="B915" s="9" t="s">
        <v>219</v>
      </c>
      <c r="C915" s="9">
        <v>1.0</v>
      </c>
      <c r="D915" s="10" t="s">
        <v>405</v>
      </c>
      <c r="E915" s="9">
        <v>1.0</v>
      </c>
      <c r="F915" s="9">
        <v>1.0</v>
      </c>
      <c r="G915" s="11" t="s">
        <v>36</v>
      </c>
      <c r="H915" s="9" t="s">
        <v>19</v>
      </c>
      <c r="I915" s="9"/>
      <c r="J915" s="9"/>
      <c r="K915" s="19">
        <v>25.0</v>
      </c>
      <c r="L915" s="9"/>
      <c r="M915" s="9"/>
      <c r="N915" s="9" t="s">
        <v>19</v>
      </c>
      <c r="O915" s="11" t="s">
        <v>2112</v>
      </c>
      <c r="P915" s="11" t="s">
        <v>58</v>
      </c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ht="15.75" customHeight="1">
      <c r="A916" s="11" t="s">
        <v>2113</v>
      </c>
      <c r="B916" s="9" t="s">
        <v>162</v>
      </c>
      <c r="C916" s="9">
        <v>1.0</v>
      </c>
      <c r="D916" s="10" t="s">
        <v>70</v>
      </c>
      <c r="E916" s="9">
        <v>3.0</v>
      </c>
      <c r="F916" s="9">
        <v>6.0</v>
      </c>
      <c r="G916" s="11" t="s">
        <v>18</v>
      </c>
      <c r="H916" s="9" t="s">
        <v>19</v>
      </c>
      <c r="I916" s="9"/>
      <c r="J916" s="9"/>
      <c r="K916" s="19">
        <v>25.0</v>
      </c>
      <c r="L916" s="9" t="s">
        <v>19</v>
      </c>
      <c r="M916" s="9"/>
      <c r="N916" s="9"/>
      <c r="O916" s="11" t="s">
        <v>230</v>
      </c>
      <c r="P916" s="11" t="s">
        <v>2114</v>
      </c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ht="15.75" customHeight="1">
      <c r="A917" s="11" t="s">
        <v>2115</v>
      </c>
      <c r="B917" s="9" t="s">
        <v>208</v>
      </c>
      <c r="C917" s="9">
        <v>1.0</v>
      </c>
      <c r="D917" s="10" t="s">
        <v>70</v>
      </c>
      <c r="E917" s="9">
        <v>2.0</v>
      </c>
      <c r="F917" s="9">
        <v>4.0</v>
      </c>
      <c r="G917" s="11" t="s">
        <v>135</v>
      </c>
      <c r="H917" s="9" t="s">
        <v>19</v>
      </c>
      <c r="I917" s="9"/>
      <c r="J917" s="9"/>
      <c r="K917" s="19">
        <v>25.0</v>
      </c>
      <c r="L917" s="9"/>
      <c r="M917" s="9" t="s">
        <v>19</v>
      </c>
      <c r="N917" s="9"/>
      <c r="O917" s="11" t="s">
        <v>2116</v>
      </c>
      <c r="P917" s="11" t="s">
        <v>979</v>
      </c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ht="15.75" customHeight="1">
      <c r="A918" s="11" t="s">
        <v>2117</v>
      </c>
      <c r="B918" s="9" t="s">
        <v>1447</v>
      </c>
      <c r="C918" s="9">
        <v>1.0</v>
      </c>
      <c r="D918" s="10" t="s">
        <v>70</v>
      </c>
      <c r="E918" s="9">
        <v>2.0</v>
      </c>
      <c r="F918" s="9">
        <v>6.0</v>
      </c>
      <c r="G918" s="11" t="s">
        <v>18</v>
      </c>
      <c r="H918" s="9" t="s">
        <v>19</v>
      </c>
      <c r="I918" s="9"/>
      <c r="J918" s="9"/>
      <c r="K918" s="19">
        <v>25.0</v>
      </c>
      <c r="L918" s="9" t="s">
        <v>19</v>
      </c>
      <c r="M918" s="9"/>
      <c r="N918" s="9"/>
      <c r="O918" s="11" t="s">
        <v>2118</v>
      </c>
      <c r="P918" s="11" t="s">
        <v>21</v>
      </c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ht="15.75" customHeight="1">
      <c r="A919" s="11" t="s">
        <v>2119</v>
      </c>
      <c r="B919" s="9" t="s">
        <v>1447</v>
      </c>
      <c r="C919" s="9">
        <v>1.0</v>
      </c>
      <c r="D919" s="10" t="s">
        <v>70</v>
      </c>
      <c r="E919" s="9">
        <v>2.0</v>
      </c>
      <c r="F919" s="9">
        <v>6.0</v>
      </c>
      <c r="G919" s="11" t="s">
        <v>18</v>
      </c>
      <c r="H919" s="9" t="s">
        <v>19</v>
      </c>
      <c r="I919" s="9"/>
      <c r="J919" s="9"/>
      <c r="K919" s="19">
        <v>25.0</v>
      </c>
      <c r="L919" s="9"/>
      <c r="M919" s="9" t="s">
        <v>19</v>
      </c>
      <c r="N919" s="9"/>
      <c r="O919" s="11" t="s">
        <v>2120</v>
      </c>
      <c r="P919" s="11" t="s">
        <v>21</v>
      </c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ht="15.75" customHeight="1">
      <c r="A920" s="11" t="s">
        <v>2121</v>
      </c>
      <c r="B920" s="9" t="s">
        <v>547</v>
      </c>
      <c r="C920" s="9">
        <v>1.0</v>
      </c>
      <c r="D920" s="10" t="s">
        <v>46</v>
      </c>
      <c r="E920" s="9">
        <v>3.0</v>
      </c>
      <c r="F920" s="9">
        <v>5.0</v>
      </c>
      <c r="G920" s="11" t="s">
        <v>36</v>
      </c>
      <c r="H920" s="9" t="s">
        <v>19</v>
      </c>
      <c r="I920" s="9"/>
      <c r="J920" s="9"/>
      <c r="K920" s="19">
        <v>15.9</v>
      </c>
      <c r="L920" s="9"/>
      <c r="M920" s="9" t="s">
        <v>19</v>
      </c>
      <c r="N920" s="9"/>
      <c r="O920" s="11" t="s">
        <v>2122</v>
      </c>
      <c r="P920" s="11" t="s">
        <v>27</v>
      </c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ht="15.75" customHeight="1">
      <c r="A921" s="11" t="s">
        <v>2123</v>
      </c>
      <c r="B921" s="9" t="s">
        <v>870</v>
      </c>
      <c r="C921" s="9">
        <v>1.0</v>
      </c>
      <c r="D921" s="10" t="s">
        <v>46</v>
      </c>
      <c r="E921" s="9">
        <v>2.0</v>
      </c>
      <c r="F921" s="9">
        <v>5.0</v>
      </c>
      <c r="G921" s="11" t="s">
        <v>36</v>
      </c>
      <c r="H921" s="9" t="s">
        <v>19</v>
      </c>
      <c r="I921" s="9"/>
      <c r="J921" s="9"/>
      <c r="K921" s="19">
        <v>25.0</v>
      </c>
      <c r="L921" s="9" t="s">
        <v>19</v>
      </c>
      <c r="M921" s="9"/>
      <c r="N921" s="9"/>
      <c r="O921" s="11" t="s">
        <v>2124</v>
      </c>
      <c r="P921" s="11" t="s">
        <v>1211</v>
      </c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ht="15.75" customHeight="1">
      <c r="A922" s="11" t="s">
        <v>2125</v>
      </c>
      <c r="B922" s="9" t="s">
        <v>208</v>
      </c>
      <c r="C922" s="9">
        <v>1.0</v>
      </c>
      <c r="D922" s="10" t="s">
        <v>405</v>
      </c>
      <c r="E922" s="9">
        <v>2.0</v>
      </c>
      <c r="F922" s="9">
        <v>5.0</v>
      </c>
      <c r="G922" s="11" t="s">
        <v>41</v>
      </c>
      <c r="H922" s="9" t="s">
        <v>19</v>
      </c>
      <c r="I922" s="9"/>
      <c r="J922" s="9"/>
      <c r="K922" s="19">
        <v>25.0</v>
      </c>
      <c r="L922" s="9"/>
      <c r="M922" s="9"/>
      <c r="N922" s="9" t="s">
        <v>19</v>
      </c>
      <c r="O922" s="11" t="s">
        <v>209</v>
      </c>
      <c r="P922" s="11" t="s">
        <v>1656</v>
      </c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ht="15.75" customHeight="1">
      <c r="A923" s="11" t="s">
        <v>2126</v>
      </c>
      <c r="B923" s="9" t="s">
        <v>162</v>
      </c>
      <c r="C923" s="9">
        <v>1.0</v>
      </c>
      <c r="D923" s="10" t="s">
        <v>70</v>
      </c>
      <c r="E923" s="9">
        <v>3.0</v>
      </c>
      <c r="F923" s="9">
        <v>5.0</v>
      </c>
      <c r="G923" s="11" t="s">
        <v>18</v>
      </c>
      <c r="H923" s="9" t="s">
        <v>19</v>
      </c>
      <c r="I923" s="9"/>
      <c r="J923" s="9"/>
      <c r="K923" s="19">
        <v>25.0</v>
      </c>
      <c r="L923" s="9" t="s">
        <v>19</v>
      </c>
      <c r="M923" s="9"/>
      <c r="N923" s="9"/>
      <c r="O923" s="11" t="s">
        <v>2127</v>
      </c>
      <c r="P923" s="11" t="s">
        <v>1262</v>
      </c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ht="15.75" customHeight="1">
      <c r="A924" s="11" t="s">
        <v>2128</v>
      </c>
      <c r="B924" s="9" t="s">
        <v>162</v>
      </c>
      <c r="C924" s="9">
        <v>1.0</v>
      </c>
      <c r="D924" s="10" t="s">
        <v>70</v>
      </c>
      <c r="E924" s="9">
        <v>2.0</v>
      </c>
      <c r="F924" s="9">
        <v>2.0</v>
      </c>
      <c r="G924" s="11" t="s">
        <v>18</v>
      </c>
      <c r="H924" s="9" t="s">
        <v>19</v>
      </c>
      <c r="I924" s="9"/>
      <c r="J924" s="9"/>
      <c r="K924" s="19">
        <v>25.0</v>
      </c>
      <c r="L924" s="9"/>
      <c r="M924" s="9" t="s">
        <v>19</v>
      </c>
      <c r="N924" s="9"/>
      <c r="O924" s="11" t="s">
        <v>2129</v>
      </c>
      <c r="P924" s="11" t="s">
        <v>1262</v>
      </c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ht="15.75" customHeight="1">
      <c r="A925" s="11" t="s">
        <v>2130</v>
      </c>
      <c r="B925" s="9" t="s">
        <v>513</v>
      </c>
      <c r="C925" s="9">
        <v>1.0</v>
      </c>
      <c r="D925" s="10" t="s">
        <v>70</v>
      </c>
      <c r="E925" s="9">
        <v>1.0</v>
      </c>
      <c r="F925" s="9">
        <v>4.0</v>
      </c>
      <c r="G925" s="11" t="s">
        <v>18</v>
      </c>
      <c r="H925" s="9" t="s">
        <v>19</v>
      </c>
      <c r="I925" s="9"/>
      <c r="J925" s="9"/>
      <c r="K925" s="19">
        <v>25.0</v>
      </c>
      <c r="L925" s="9" t="s">
        <v>19</v>
      </c>
      <c r="M925" s="9"/>
      <c r="N925" s="9"/>
      <c r="O925" s="11" t="s">
        <v>2131</v>
      </c>
      <c r="P925" s="11" t="s">
        <v>21</v>
      </c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ht="15.75" customHeight="1">
      <c r="A926" s="11" t="s">
        <v>2132</v>
      </c>
      <c r="B926" s="9" t="s">
        <v>50</v>
      </c>
      <c r="C926" s="9">
        <v>1.0</v>
      </c>
      <c r="D926" s="10" t="s">
        <v>35</v>
      </c>
      <c r="E926" s="9">
        <v>2.0</v>
      </c>
      <c r="F926" s="9">
        <v>5.0</v>
      </c>
      <c r="G926" s="11" t="s">
        <v>36</v>
      </c>
      <c r="H926" s="9" t="s">
        <v>19</v>
      </c>
      <c r="I926" s="9"/>
      <c r="J926" s="9"/>
      <c r="K926" s="19">
        <v>25.0</v>
      </c>
      <c r="L926" s="9"/>
      <c r="M926" s="9" t="s">
        <v>19</v>
      </c>
      <c r="N926" s="9"/>
      <c r="O926" s="11" t="s">
        <v>2133</v>
      </c>
      <c r="P926" s="11" t="s">
        <v>27</v>
      </c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ht="15.75" customHeight="1">
      <c r="A927" s="11" t="s">
        <v>2134</v>
      </c>
      <c r="B927" s="9" t="s">
        <v>219</v>
      </c>
      <c r="C927" s="9">
        <v>1.0</v>
      </c>
      <c r="D927" s="10" t="s">
        <v>70</v>
      </c>
      <c r="E927" s="9">
        <v>2.0</v>
      </c>
      <c r="F927" s="9">
        <v>5.0</v>
      </c>
      <c r="G927" s="11" t="s">
        <v>62</v>
      </c>
      <c r="H927" s="9" t="s">
        <v>19</v>
      </c>
      <c r="I927" s="9"/>
      <c r="J927" s="9"/>
      <c r="K927" s="19">
        <v>25.0</v>
      </c>
      <c r="L927" s="9" t="s">
        <v>19</v>
      </c>
      <c r="M927" s="9"/>
      <c r="N927" s="9"/>
      <c r="O927" s="11" t="s">
        <v>2135</v>
      </c>
      <c r="P927" s="11" t="s">
        <v>123</v>
      </c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ht="15.75" customHeight="1">
      <c r="A928" s="11" t="s">
        <v>2136</v>
      </c>
      <c r="B928" s="9" t="s">
        <v>50</v>
      </c>
      <c r="C928" s="9">
        <v>1.0</v>
      </c>
      <c r="D928" s="10" t="s">
        <v>70</v>
      </c>
      <c r="E928" s="9">
        <v>3.0</v>
      </c>
      <c r="F928" s="9">
        <v>5.0</v>
      </c>
      <c r="G928" s="11" t="s">
        <v>18</v>
      </c>
      <c r="H928" s="9"/>
      <c r="I928" s="9" t="s">
        <v>19</v>
      </c>
      <c r="J928" s="9"/>
      <c r="K928" s="20">
        <v>10.0</v>
      </c>
      <c r="L928" s="9" t="s">
        <v>19</v>
      </c>
      <c r="M928" s="9"/>
      <c r="N928" s="9"/>
      <c r="O928" s="11" t="s">
        <v>2137</v>
      </c>
      <c r="P928" s="11" t="s">
        <v>21</v>
      </c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ht="15.75" customHeight="1">
      <c r="A929" s="11" t="s">
        <v>2138</v>
      </c>
      <c r="B929" s="9" t="s">
        <v>1242</v>
      </c>
      <c r="C929" s="9">
        <v>3.0</v>
      </c>
      <c r="D929" s="10" t="s">
        <v>70</v>
      </c>
      <c r="E929" s="9">
        <v>3.0</v>
      </c>
      <c r="F929" s="9">
        <v>8.0</v>
      </c>
      <c r="G929" s="11" t="s">
        <v>18</v>
      </c>
      <c r="H929" s="9"/>
      <c r="I929" s="9" t="s">
        <v>19</v>
      </c>
      <c r="J929" s="9"/>
      <c r="K929" s="20">
        <v>10.0</v>
      </c>
      <c r="L929" s="9" t="s">
        <v>19</v>
      </c>
      <c r="M929" s="9"/>
      <c r="N929" s="9"/>
      <c r="O929" s="11" t="s">
        <v>2139</v>
      </c>
      <c r="P929" s="11" t="s">
        <v>482</v>
      </c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ht="15.75" customHeight="1">
      <c r="A930" s="11" t="s">
        <v>2140</v>
      </c>
      <c r="B930" s="9" t="s">
        <v>243</v>
      </c>
      <c r="C930" s="9">
        <v>2.0</v>
      </c>
      <c r="D930" s="10" t="s">
        <v>30</v>
      </c>
      <c r="E930" s="9">
        <v>3.0</v>
      </c>
      <c r="F930" s="9">
        <v>6.0</v>
      </c>
      <c r="G930" s="11" t="s">
        <v>18</v>
      </c>
      <c r="H930" s="9" t="s">
        <v>19</v>
      </c>
      <c r="I930" s="9"/>
      <c r="J930" s="9"/>
      <c r="K930" s="19">
        <v>15.9</v>
      </c>
      <c r="L930" s="9" t="s">
        <v>19</v>
      </c>
      <c r="M930" s="9"/>
      <c r="N930" s="9"/>
      <c r="O930" s="11" t="s">
        <v>2139</v>
      </c>
      <c r="P930" s="11" t="s">
        <v>482</v>
      </c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ht="15.75" customHeight="1">
      <c r="A931" s="11" t="s">
        <v>2141</v>
      </c>
      <c r="B931" s="9" t="s">
        <v>476</v>
      </c>
      <c r="C931" s="9">
        <v>1.0</v>
      </c>
      <c r="D931" s="10" t="s">
        <v>46</v>
      </c>
      <c r="E931" s="9">
        <v>5.0</v>
      </c>
      <c r="F931" s="9">
        <v>8.0</v>
      </c>
      <c r="G931" s="11" t="s">
        <v>18</v>
      </c>
      <c r="H931" s="9" t="s">
        <v>19</v>
      </c>
      <c r="I931" s="9"/>
      <c r="J931" s="9"/>
      <c r="K931" s="19">
        <v>25.0</v>
      </c>
      <c r="L931" s="9"/>
      <c r="M931" s="9" t="s">
        <v>19</v>
      </c>
      <c r="N931" s="9"/>
      <c r="O931" s="11" t="s">
        <v>2142</v>
      </c>
      <c r="P931" s="11" t="s">
        <v>1656</v>
      </c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ht="15.75" customHeight="1">
      <c r="A932" s="11" t="s">
        <v>2143</v>
      </c>
      <c r="B932" s="9" t="s">
        <v>880</v>
      </c>
      <c r="C932" s="9">
        <v>1.0</v>
      </c>
      <c r="D932" s="10" t="s">
        <v>46</v>
      </c>
      <c r="E932" s="9">
        <v>2.0</v>
      </c>
      <c r="F932" s="9">
        <v>7.0</v>
      </c>
      <c r="G932" s="11" t="s">
        <v>41</v>
      </c>
      <c r="H932" s="9" t="s">
        <v>19</v>
      </c>
      <c r="I932" s="9"/>
      <c r="J932" s="9"/>
      <c r="K932" s="19">
        <v>25.0</v>
      </c>
      <c r="L932" s="9"/>
      <c r="M932" s="9"/>
      <c r="N932" s="9" t="s">
        <v>19</v>
      </c>
      <c r="O932" s="11" t="s">
        <v>2144</v>
      </c>
      <c r="P932" s="11" t="s">
        <v>188</v>
      </c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ht="15.75" customHeight="1">
      <c r="A933" s="11" t="s">
        <v>2145</v>
      </c>
      <c r="B933" s="9" t="s">
        <v>180</v>
      </c>
      <c r="C933" s="9">
        <v>1.0</v>
      </c>
      <c r="D933" s="10" t="s">
        <v>46</v>
      </c>
      <c r="E933" s="9">
        <v>3.0</v>
      </c>
      <c r="F933" s="9">
        <v>7.0</v>
      </c>
      <c r="G933" s="11" t="s">
        <v>36</v>
      </c>
      <c r="H933" s="9" t="s">
        <v>66</v>
      </c>
      <c r="I933" s="9"/>
      <c r="J933" s="9"/>
      <c r="K933" s="19">
        <v>25.0</v>
      </c>
      <c r="L933" s="9"/>
      <c r="M933" s="9"/>
      <c r="N933" s="9" t="s">
        <v>19</v>
      </c>
      <c r="O933" s="11" t="s">
        <v>1761</v>
      </c>
      <c r="P933" s="11" t="s">
        <v>2146</v>
      </c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ht="15.75" customHeight="1">
      <c r="A934" s="11" t="s">
        <v>2147</v>
      </c>
      <c r="B934" s="9" t="s">
        <v>180</v>
      </c>
      <c r="C934" s="9">
        <v>1.0</v>
      </c>
      <c r="D934" s="10" t="s">
        <v>167</v>
      </c>
      <c r="E934" s="9">
        <v>2.0</v>
      </c>
      <c r="F934" s="9">
        <v>2.0</v>
      </c>
      <c r="G934" s="11" t="s">
        <v>41</v>
      </c>
      <c r="H934" s="9" t="s">
        <v>19</v>
      </c>
      <c r="I934" s="9"/>
      <c r="J934" s="9"/>
      <c r="K934" s="19">
        <v>30.0</v>
      </c>
      <c r="L934" s="9"/>
      <c r="M934" s="9"/>
      <c r="N934" s="9" t="s">
        <v>19</v>
      </c>
      <c r="O934" s="11" t="s">
        <v>2148</v>
      </c>
      <c r="P934" s="11" t="s">
        <v>2149</v>
      </c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ht="15.75" customHeight="1">
      <c r="A935" s="15" t="s">
        <v>2150</v>
      </c>
      <c r="B935" s="9" t="s">
        <v>88</v>
      </c>
      <c r="C935" s="9">
        <v>1.0</v>
      </c>
      <c r="D935" s="10" t="s">
        <v>46</v>
      </c>
      <c r="E935" s="9">
        <v>4.0</v>
      </c>
      <c r="F935" s="9">
        <v>9.0</v>
      </c>
      <c r="G935" s="11" t="s">
        <v>41</v>
      </c>
      <c r="H935" s="9"/>
      <c r="I935" s="9" t="s">
        <v>19</v>
      </c>
      <c r="J935" s="9"/>
      <c r="K935" s="20">
        <v>200.0</v>
      </c>
      <c r="L935" s="9" t="s">
        <v>19</v>
      </c>
      <c r="M935" s="9"/>
      <c r="N935" s="9"/>
      <c r="O935" s="11" t="s">
        <v>2151</v>
      </c>
      <c r="P935" s="11" t="s">
        <v>141</v>
      </c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ht="15.75" customHeight="1">
      <c r="A936" s="11" t="s">
        <v>2152</v>
      </c>
      <c r="B936" s="9" t="s">
        <v>1096</v>
      </c>
      <c r="C936" s="9">
        <v>1.0</v>
      </c>
      <c r="D936" s="10" t="s">
        <v>46</v>
      </c>
      <c r="E936" s="9">
        <v>2.0</v>
      </c>
      <c r="F936" s="9">
        <v>8.0</v>
      </c>
      <c r="G936" s="11" t="s">
        <v>41</v>
      </c>
      <c r="H936" s="9" t="s">
        <v>19</v>
      </c>
      <c r="I936" s="9"/>
      <c r="J936" s="9"/>
      <c r="K936" s="19">
        <v>25.0</v>
      </c>
      <c r="L936" s="9"/>
      <c r="M936" s="9" t="s">
        <v>19</v>
      </c>
      <c r="N936" s="9"/>
      <c r="O936" s="11" t="s">
        <v>2153</v>
      </c>
      <c r="P936" s="11" t="s">
        <v>2154</v>
      </c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ht="15.75" customHeight="1">
      <c r="A937" s="11" t="s">
        <v>2155</v>
      </c>
      <c r="B937" s="9" t="s">
        <v>355</v>
      </c>
      <c r="C937" s="9">
        <v>1.0</v>
      </c>
      <c r="D937" s="10" t="s">
        <v>70</v>
      </c>
      <c r="E937" s="9">
        <v>3.0</v>
      </c>
      <c r="F937" s="9">
        <v>6.0</v>
      </c>
      <c r="G937" s="11" t="s">
        <v>36</v>
      </c>
      <c r="H937" s="9" t="s">
        <v>19</v>
      </c>
      <c r="I937" s="9"/>
      <c r="J937" s="9"/>
      <c r="K937" s="19">
        <v>15.9</v>
      </c>
      <c r="L937" s="9" t="s">
        <v>19</v>
      </c>
      <c r="M937" s="9"/>
      <c r="N937" s="9"/>
      <c r="O937" s="11" t="s">
        <v>853</v>
      </c>
      <c r="P937" s="11" t="s">
        <v>991</v>
      </c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ht="15.75" customHeight="1">
      <c r="A938" s="11" t="s">
        <v>2156</v>
      </c>
      <c r="B938" s="9" t="s">
        <v>269</v>
      </c>
      <c r="C938" s="9">
        <v>1.0</v>
      </c>
      <c r="D938" s="10" t="s">
        <v>70</v>
      </c>
      <c r="E938" s="9">
        <v>2.0</v>
      </c>
      <c r="F938" s="9">
        <v>5.0</v>
      </c>
      <c r="G938" s="11" t="s">
        <v>36</v>
      </c>
      <c r="H938" s="9" t="s">
        <v>19</v>
      </c>
      <c r="I938" s="9"/>
      <c r="J938" s="9"/>
      <c r="K938" s="19">
        <v>25.0</v>
      </c>
      <c r="L938" s="9"/>
      <c r="M938" s="9" t="s">
        <v>19</v>
      </c>
      <c r="N938" s="9"/>
      <c r="O938" s="11" t="s">
        <v>2157</v>
      </c>
      <c r="P938" s="11" t="s">
        <v>847</v>
      </c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ht="15.75" customHeight="1">
      <c r="A939" s="11" t="s">
        <v>2158</v>
      </c>
      <c r="B939" s="9" t="s">
        <v>2159</v>
      </c>
      <c r="C939" s="9">
        <v>1.0</v>
      </c>
      <c r="D939" s="10" t="s">
        <v>70</v>
      </c>
      <c r="E939" s="9">
        <v>3.0</v>
      </c>
      <c r="F939" s="9">
        <v>6.0</v>
      </c>
      <c r="G939" s="11" t="s">
        <v>18</v>
      </c>
      <c r="H939" s="9" t="s">
        <v>19</v>
      </c>
      <c r="I939" s="9"/>
      <c r="J939" s="9"/>
      <c r="K939" s="19">
        <v>25.0</v>
      </c>
      <c r="L939" s="9" t="s">
        <v>19</v>
      </c>
      <c r="M939" s="9"/>
      <c r="N939" s="9"/>
      <c r="O939" s="11" t="s">
        <v>2160</v>
      </c>
      <c r="P939" s="11" t="s">
        <v>27</v>
      </c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ht="15.75" customHeight="1">
      <c r="A940" s="11" t="s">
        <v>2161</v>
      </c>
      <c r="B940" s="9" t="s">
        <v>146</v>
      </c>
      <c r="C940" s="9">
        <v>1.0</v>
      </c>
      <c r="D940" s="10" t="s">
        <v>46</v>
      </c>
      <c r="E940" s="9">
        <v>2.0</v>
      </c>
      <c r="F940" s="9">
        <v>4.0</v>
      </c>
      <c r="G940" s="11" t="s">
        <v>2162</v>
      </c>
      <c r="H940" s="9"/>
      <c r="I940" s="9" t="s">
        <v>19</v>
      </c>
      <c r="J940" s="9"/>
      <c r="K940" s="20">
        <v>20.0</v>
      </c>
      <c r="L940" s="9"/>
      <c r="M940" s="9" t="s">
        <v>19</v>
      </c>
      <c r="N940" s="9"/>
      <c r="O940" s="11" t="s">
        <v>2163</v>
      </c>
      <c r="P940" s="11" t="s">
        <v>979</v>
      </c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ht="15.75" customHeight="1">
      <c r="A941" s="11" t="s">
        <v>2164</v>
      </c>
      <c r="B941" s="9" t="s">
        <v>2159</v>
      </c>
      <c r="C941" s="9">
        <v>1.0</v>
      </c>
      <c r="D941" s="10" t="s">
        <v>46</v>
      </c>
      <c r="E941" s="9">
        <v>1.0</v>
      </c>
      <c r="F941" s="9">
        <v>4.0</v>
      </c>
      <c r="G941" s="11" t="s">
        <v>135</v>
      </c>
      <c r="H941" s="9"/>
      <c r="I941" s="9" t="s">
        <v>19</v>
      </c>
      <c r="J941" s="9"/>
      <c r="K941" s="20">
        <v>20.0</v>
      </c>
      <c r="L941" s="9"/>
      <c r="M941" s="9" t="s">
        <v>19</v>
      </c>
      <c r="N941" s="9"/>
      <c r="O941" s="11" t="s">
        <v>2165</v>
      </c>
      <c r="P941" s="11" t="s">
        <v>634</v>
      </c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ht="15.75" customHeight="1">
      <c r="A942" s="11" t="s">
        <v>2166</v>
      </c>
      <c r="B942" s="9" t="s">
        <v>180</v>
      </c>
      <c r="C942" s="9">
        <v>1.0</v>
      </c>
      <c r="D942" s="10" t="s">
        <v>46</v>
      </c>
      <c r="E942" s="9">
        <v>2.0</v>
      </c>
      <c r="F942" s="9">
        <v>4.0</v>
      </c>
      <c r="G942" s="11" t="s">
        <v>1062</v>
      </c>
      <c r="H942" s="9" t="s">
        <v>19</v>
      </c>
      <c r="I942" s="9"/>
      <c r="J942" s="9"/>
      <c r="K942" s="19">
        <v>25.0</v>
      </c>
      <c r="L942" s="9"/>
      <c r="M942" s="9" t="s">
        <v>19</v>
      </c>
      <c r="N942" s="9"/>
      <c r="O942" s="11" t="s">
        <v>2167</v>
      </c>
      <c r="P942" s="11" t="s">
        <v>1296</v>
      </c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ht="15.75" customHeight="1">
      <c r="A943" s="11" t="s">
        <v>2168</v>
      </c>
      <c r="B943" s="9" t="s">
        <v>88</v>
      </c>
      <c r="C943" s="9">
        <v>1.0</v>
      </c>
      <c r="D943" s="10" t="s">
        <v>35</v>
      </c>
      <c r="E943" s="9">
        <v>2.0</v>
      </c>
      <c r="F943" s="9">
        <v>2.0</v>
      </c>
      <c r="G943" s="11" t="s">
        <v>18</v>
      </c>
      <c r="H943" s="9" t="s">
        <v>19</v>
      </c>
      <c r="I943" s="9"/>
      <c r="J943" s="9"/>
      <c r="K943" s="19">
        <v>25.0</v>
      </c>
      <c r="L943" s="9"/>
      <c r="M943" s="9" t="s">
        <v>19</v>
      </c>
      <c r="N943" s="9"/>
      <c r="O943" s="11" t="s">
        <v>109</v>
      </c>
      <c r="P943" s="11" t="s">
        <v>21</v>
      </c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ht="15.75" customHeight="1">
      <c r="A944" s="11" t="s">
        <v>2169</v>
      </c>
      <c r="B944" s="9" t="s">
        <v>219</v>
      </c>
      <c r="C944" s="9">
        <v>1.0</v>
      </c>
      <c r="D944" s="10" t="s">
        <v>70</v>
      </c>
      <c r="E944" s="9">
        <v>3.0</v>
      </c>
      <c r="F944" s="9">
        <v>6.0</v>
      </c>
      <c r="G944" s="11" t="s">
        <v>18</v>
      </c>
      <c r="H944" s="9" t="s">
        <v>19</v>
      </c>
      <c r="I944" s="9"/>
      <c r="J944" s="9"/>
      <c r="K944" s="19">
        <v>25.0</v>
      </c>
      <c r="L944" s="9" t="s">
        <v>19</v>
      </c>
      <c r="M944" s="9"/>
      <c r="N944" s="9"/>
      <c r="O944" s="11" t="s">
        <v>2170</v>
      </c>
      <c r="P944" s="11" t="s">
        <v>389</v>
      </c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ht="15.75" customHeight="1">
      <c r="A945" s="11" t="s">
        <v>2171</v>
      </c>
      <c r="B945" s="9" t="s">
        <v>476</v>
      </c>
      <c r="C945" s="9">
        <v>1.0</v>
      </c>
      <c r="D945" s="10" t="s">
        <v>35</v>
      </c>
      <c r="E945" s="9">
        <v>2.0</v>
      </c>
      <c r="F945" s="9">
        <v>2.0</v>
      </c>
      <c r="G945" s="11" t="s">
        <v>25</v>
      </c>
      <c r="H945" s="9"/>
      <c r="I945" s="9" t="s">
        <v>19</v>
      </c>
      <c r="J945" s="9"/>
      <c r="K945" s="20">
        <v>18.0</v>
      </c>
      <c r="L945" s="9" t="s">
        <v>19</v>
      </c>
      <c r="M945" s="9"/>
      <c r="N945" s="9"/>
      <c r="O945" s="11" t="s">
        <v>2172</v>
      </c>
      <c r="P945" s="11" t="s">
        <v>2173</v>
      </c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ht="15.75" customHeight="1">
      <c r="A946" s="11" t="s">
        <v>2174</v>
      </c>
      <c r="B946" s="9" t="s">
        <v>166</v>
      </c>
      <c r="C946" s="9">
        <v>1.0</v>
      </c>
      <c r="D946" s="10" t="s">
        <v>46</v>
      </c>
      <c r="E946" s="9">
        <v>2.0</v>
      </c>
      <c r="F946" s="9">
        <v>8.0</v>
      </c>
      <c r="G946" s="11" t="s">
        <v>56</v>
      </c>
      <c r="H946" s="9" t="s">
        <v>66</v>
      </c>
      <c r="I946" s="9"/>
      <c r="J946" s="9"/>
      <c r="K946" s="20">
        <v>15.0</v>
      </c>
      <c r="L946" s="9" t="s">
        <v>19</v>
      </c>
      <c r="M946" s="9"/>
      <c r="N946" s="9"/>
      <c r="O946" s="11" t="s">
        <v>2175</v>
      </c>
      <c r="P946" s="11" t="s">
        <v>21</v>
      </c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ht="15.75" customHeight="1">
      <c r="A947" s="11" t="s">
        <v>2176</v>
      </c>
      <c r="B947" s="9" t="s">
        <v>219</v>
      </c>
      <c r="C947" s="9">
        <v>1.0</v>
      </c>
      <c r="D947" s="10" t="s">
        <v>70</v>
      </c>
      <c r="E947" s="9">
        <v>2.0</v>
      </c>
      <c r="F947" s="9">
        <v>4.0</v>
      </c>
      <c r="G947" s="11" t="s">
        <v>62</v>
      </c>
      <c r="H947" s="9" t="s">
        <v>19</v>
      </c>
      <c r="I947" s="9"/>
      <c r="J947" s="9"/>
      <c r="K947" s="19">
        <v>25.0</v>
      </c>
      <c r="L947" s="9"/>
      <c r="M947" s="9" t="s">
        <v>19</v>
      </c>
      <c r="N947" s="9"/>
      <c r="O947" s="11" t="s">
        <v>2177</v>
      </c>
      <c r="P947" s="11" t="s">
        <v>1613</v>
      </c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ht="15.75" customHeight="1">
      <c r="A948" s="11" t="s">
        <v>2178</v>
      </c>
      <c r="B948" s="9" t="s">
        <v>111</v>
      </c>
      <c r="C948" s="9">
        <v>1.0</v>
      </c>
      <c r="D948" s="10" t="s">
        <v>70</v>
      </c>
      <c r="E948" s="9">
        <v>2.0</v>
      </c>
      <c r="F948" s="9">
        <v>4.0</v>
      </c>
      <c r="G948" s="11" t="s">
        <v>62</v>
      </c>
      <c r="H948" s="9" t="s">
        <v>19</v>
      </c>
      <c r="I948" s="9"/>
      <c r="J948" s="9"/>
      <c r="K948" s="19">
        <v>25.0</v>
      </c>
      <c r="L948" s="9"/>
      <c r="M948" s="9" t="s">
        <v>19</v>
      </c>
      <c r="N948" s="9"/>
      <c r="O948" s="11" t="s">
        <v>2179</v>
      </c>
      <c r="P948" s="11" t="s">
        <v>1613</v>
      </c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ht="15.75" customHeight="1">
      <c r="A949" s="11" t="s">
        <v>2180</v>
      </c>
      <c r="B949" s="9" t="s">
        <v>1749</v>
      </c>
      <c r="C949" s="9">
        <v>1.0</v>
      </c>
      <c r="D949" s="10" t="s">
        <v>46</v>
      </c>
      <c r="E949" s="9">
        <v>2.0</v>
      </c>
      <c r="F949" s="9">
        <v>4.0</v>
      </c>
      <c r="G949" s="11" t="s">
        <v>41</v>
      </c>
      <c r="H949" s="9" t="s">
        <v>19</v>
      </c>
      <c r="I949" s="9"/>
      <c r="J949" s="9"/>
      <c r="K949" s="19">
        <v>25.0</v>
      </c>
      <c r="L949" s="9"/>
      <c r="M949" s="9" t="s">
        <v>19</v>
      </c>
      <c r="N949" s="9"/>
      <c r="O949" s="11" t="s">
        <v>2181</v>
      </c>
      <c r="P949" s="11" t="s">
        <v>1653</v>
      </c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ht="15.75" customHeight="1">
      <c r="A950" s="11" t="s">
        <v>2182</v>
      </c>
      <c r="B950" s="9" t="s">
        <v>199</v>
      </c>
      <c r="C950" s="9">
        <v>1.0</v>
      </c>
      <c r="D950" s="10" t="s">
        <v>46</v>
      </c>
      <c r="E950" s="9">
        <v>2.0</v>
      </c>
      <c r="F950" s="9">
        <v>5.0</v>
      </c>
      <c r="G950" s="11" t="s">
        <v>135</v>
      </c>
      <c r="H950" s="9"/>
      <c r="I950" s="9" t="s">
        <v>19</v>
      </c>
      <c r="J950" s="9"/>
      <c r="K950" s="20">
        <v>20.0</v>
      </c>
      <c r="L950" s="9"/>
      <c r="M950" s="9"/>
      <c r="N950" s="9" t="s">
        <v>19</v>
      </c>
      <c r="O950" s="11" t="s">
        <v>2183</v>
      </c>
      <c r="P950" s="11" t="s">
        <v>255</v>
      </c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ht="15.75" customHeight="1">
      <c r="A951" s="11" t="s">
        <v>2184</v>
      </c>
      <c r="B951" s="9" t="s">
        <v>1022</v>
      </c>
      <c r="C951" s="9">
        <v>1.0</v>
      </c>
      <c r="D951" s="10" t="s">
        <v>46</v>
      </c>
      <c r="E951" s="9">
        <v>3.0</v>
      </c>
      <c r="F951" s="9">
        <v>5.0</v>
      </c>
      <c r="G951" s="11" t="s">
        <v>205</v>
      </c>
      <c r="H951" s="9" t="s">
        <v>19</v>
      </c>
      <c r="I951" s="9"/>
      <c r="J951" s="9"/>
      <c r="K951" s="19">
        <v>25.0</v>
      </c>
      <c r="L951" s="9"/>
      <c r="M951" s="9"/>
      <c r="N951" s="9" t="s">
        <v>19</v>
      </c>
      <c r="O951" s="11" t="s">
        <v>2185</v>
      </c>
      <c r="P951" s="11" t="s">
        <v>854</v>
      </c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ht="15.75" customHeight="1">
      <c r="A952" s="11" t="s">
        <v>2186</v>
      </c>
      <c r="B952" s="9" t="s">
        <v>1431</v>
      </c>
      <c r="C952" s="9">
        <v>1.0</v>
      </c>
      <c r="D952" s="10" t="s">
        <v>70</v>
      </c>
      <c r="E952" s="9">
        <v>2.0</v>
      </c>
      <c r="F952" s="9">
        <v>6.0</v>
      </c>
      <c r="G952" s="11" t="s">
        <v>18</v>
      </c>
      <c r="H952" s="9" t="s">
        <v>19</v>
      </c>
      <c r="I952" s="9"/>
      <c r="J952" s="9"/>
      <c r="K952" s="19">
        <v>25.0</v>
      </c>
      <c r="L952" s="9"/>
      <c r="M952" s="9" t="s">
        <v>19</v>
      </c>
      <c r="N952" s="9"/>
      <c r="O952" s="11" t="s">
        <v>2187</v>
      </c>
      <c r="P952" s="11" t="s">
        <v>21</v>
      </c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ht="15.75" customHeight="1">
      <c r="A953" s="11" t="s">
        <v>2188</v>
      </c>
      <c r="B953" s="9" t="s">
        <v>219</v>
      </c>
      <c r="C953" s="9">
        <v>1.0</v>
      </c>
      <c r="D953" s="10" t="s">
        <v>115</v>
      </c>
      <c r="E953" s="9">
        <v>2.0</v>
      </c>
      <c r="F953" s="9">
        <v>4.0</v>
      </c>
      <c r="G953" s="11" t="s">
        <v>36</v>
      </c>
      <c r="H953" s="9" t="s">
        <v>19</v>
      </c>
      <c r="I953" s="9"/>
      <c r="J953" s="9"/>
      <c r="K953" s="19">
        <v>25.0</v>
      </c>
      <c r="L953" s="9"/>
      <c r="M953" s="9" t="s">
        <v>19</v>
      </c>
      <c r="N953" s="9"/>
      <c r="O953" s="11" t="s">
        <v>2189</v>
      </c>
      <c r="P953" s="11" t="s">
        <v>1613</v>
      </c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ht="15.75" customHeight="1">
      <c r="A954" s="11" t="s">
        <v>2190</v>
      </c>
      <c r="B954" s="9" t="s">
        <v>50</v>
      </c>
      <c r="C954" s="9">
        <v>1.0</v>
      </c>
      <c r="D954" s="10" t="s">
        <v>70</v>
      </c>
      <c r="E954" s="9">
        <v>1.0</v>
      </c>
      <c r="F954" s="9">
        <v>2.0</v>
      </c>
      <c r="G954" s="11" t="s">
        <v>56</v>
      </c>
      <c r="H954" s="9" t="s">
        <v>19</v>
      </c>
      <c r="I954" s="9"/>
      <c r="J954" s="9"/>
      <c r="K954" s="19">
        <v>25.0</v>
      </c>
      <c r="L954" s="9"/>
      <c r="M954" s="9" t="s">
        <v>19</v>
      </c>
      <c r="N954" s="9"/>
      <c r="O954" s="11" t="s">
        <v>2191</v>
      </c>
      <c r="P954" s="11" t="s">
        <v>808</v>
      </c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ht="15.75" customHeight="1">
      <c r="A955" s="11" t="s">
        <v>2192</v>
      </c>
      <c r="B955" s="9" t="s">
        <v>2159</v>
      </c>
      <c r="C955" s="9">
        <v>1.0</v>
      </c>
      <c r="D955" s="10" t="s">
        <v>46</v>
      </c>
      <c r="E955" s="9">
        <v>4.0</v>
      </c>
      <c r="F955" s="9">
        <v>10.0</v>
      </c>
      <c r="G955" s="11" t="s">
        <v>56</v>
      </c>
      <c r="H955" s="9" t="s">
        <v>19</v>
      </c>
      <c r="I955" s="9"/>
      <c r="J955" s="9"/>
      <c r="K955" s="19">
        <v>15.9</v>
      </c>
      <c r="L955" s="9" t="s">
        <v>19</v>
      </c>
      <c r="M955" s="9"/>
      <c r="N955" s="9"/>
      <c r="O955" s="11" t="s">
        <v>2193</v>
      </c>
      <c r="P955" s="11" t="s">
        <v>27</v>
      </c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ht="15.75" customHeight="1">
      <c r="A956" s="11" t="s">
        <v>2194</v>
      </c>
      <c r="B956" s="9" t="s">
        <v>1047</v>
      </c>
      <c r="C956" s="9">
        <v>1.0</v>
      </c>
      <c r="D956" s="10" t="s">
        <v>46</v>
      </c>
      <c r="E956" s="9">
        <v>2.0</v>
      </c>
      <c r="F956" s="9">
        <v>4.0</v>
      </c>
      <c r="G956" s="11" t="s">
        <v>41</v>
      </c>
      <c r="H956" s="9" t="s">
        <v>19</v>
      </c>
      <c r="I956" s="9"/>
      <c r="J956" s="9"/>
      <c r="K956" s="19">
        <v>25.0</v>
      </c>
      <c r="L956" s="9"/>
      <c r="M956" s="9"/>
      <c r="N956" s="9" t="s">
        <v>19</v>
      </c>
      <c r="O956" s="11" t="s">
        <v>2195</v>
      </c>
      <c r="P956" s="11" t="s">
        <v>581</v>
      </c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ht="15.75" customHeight="1">
      <c r="A957" s="11" t="s">
        <v>2196</v>
      </c>
      <c r="B957" s="9" t="s">
        <v>813</v>
      </c>
      <c r="C957" s="9">
        <v>1.0</v>
      </c>
      <c r="D957" s="10"/>
      <c r="E957" s="9"/>
      <c r="F957" s="9"/>
      <c r="G957" s="11"/>
      <c r="H957" s="9" t="s">
        <v>19</v>
      </c>
      <c r="I957" s="9"/>
      <c r="J957" s="9"/>
      <c r="K957" s="19">
        <v>15.9</v>
      </c>
      <c r="L957" s="9"/>
      <c r="M957" s="9"/>
      <c r="N957" s="9"/>
      <c r="O957" s="11"/>
      <c r="P957" s="11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ht="15.75" customHeight="1">
      <c r="A958" s="11" t="s">
        <v>2197</v>
      </c>
      <c r="B958" s="9" t="s">
        <v>997</v>
      </c>
      <c r="C958" s="9">
        <v>1.0</v>
      </c>
      <c r="D958" s="10" t="s">
        <v>24</v>
      </c>
      <c r="E958" s="9">
        <v>2.0</v>
      </c>
      <c r="F958" s="9">
        <v>6.0</v>
      </c>
      <c r="G958" s="11" t="s">
        <v>18</v>
      </c>
      <c r="H958" s="9" t="s">
        <v>19</v>
      </c>
      <c r="I958" s="9"/>
      <c r="J958" s="9"/>
      <c r="K958" s="19">
        <v>25.0</v>
      </c>
      <c r="L958" s="9"/>
      <c r="M958" s="9"/>
      <c r="N958" s="9" t="s">
        <v>19</v>
      </c>
      <c r="O958" s="11" t="s">
        <v>2198</v>
      </c>
      <c r="P958" s="11" t="s">
        <v>248</v>
      </c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ht="15.75" customHeight="1">
      <c r="A959" s="11" t="s">
        <v>2199</v>
      </c>
      <c r="B959" s="9" t="s">
        <v>246</v>
      </c>
      <c r="C959" s="9">
        <v>1.0</v>
      </c>
      <c r="D959" s="10" t="s">
        <v>115</v>
      </c>
      <c r="E959" s="9">
        <v>2.0</v>
      </c>
      <c r="F959" s="9">
        <v>4.0</v>
      </c>
      <c r="G959" s="11" t="s">
        <v>135</v>
      </c>
      <c r="H959" s="9" t="s">
        <v>19</v>
      </c>
      <c r="I959" s="9"/>
      <c r="J959" s="9"/>
      <c r="K959" s="19">
        <v>25.0</v>
      </c>
      <c r="L959" s="9"/>
      <c r="M959" s="9"/>
      <c r="N959" s="9" t="s">
        <v>19</v>
      </c>
      <c r="O959" s="11" t="s">
        <v>2200</v>
      </c>
      <c r="P959" s="11" t="s">
        <v>248</v>
      </c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ht="15.75" customHeight="1">
      <c r="A960" s="11" t="s">
        <v>2201</v>
      </c>
      <c r="B960" s="9" t="s">
        <v>16</v>
      </c>
      <c r="C960" s="9">
        <v>1.0</v>
      </c>
      <c r="D960" s="10" t="s">
        <v>46</v>
      </c>
      <c r="E960" s="9">
        <v>3.0</v>
      </c>
      <c r="F960" s="9">
        <v>5.0</v>
      </c>
      <c r="G960" s="11" t="s">
        <v>18</v>
      </c>
      <c r="H960" s="9" t="s">
        <v>19</v>
      </c>
      <c r="I960" s="9"/>
      <c r="J960" s="9"/>
      <c r="K960" s="19">
        <v>25.0</v>
      </c>
      <c r="L960" s="9"/>
      <c r="M960" s="9" t="s">
        <v>19</v>
      </c>
      <c r="N960" s="9"/>
      <c r="O960" s="11" t="s">
        <v>2202</v>
      </c>
      <c r="P960" s="11" t="s">
        <v>534</v>
      </c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ht="15.75" customHeight="1">
      <c r="A961" s="11" t="s">
        <v>2203</v>
      </c>
      <c r="B961" s="9" t="s">
        <v>587</v>
      </c>
      <c r="C961" s="9">
        <v>1.0</v>
      </c>
      <c r="D961" s="10" t="s">
        <v>70</v>
      </c>
      <c r="E961" s="9">
        <v>2.0</v>
      </c>
      <c r="F961" s="9">
        <v>4.0</v>
      </c>
      <c r="G961" s="11" t="s">
        <v>41</v>
      </c>
      <c r="H961" s="9" t="s">
        <v>19</v>
      </c>
      <c r="I961" s="9"/>
      <c r="J961" s="9"/>
      <c r="K961" s="19">
        <v>25.0</v>
      </c>
      <c r="L961" s="9"/>
      <c r="M961" s="9" t="s">
        <v>19</v>
      </c>
      <c r="N961" s="9"/>
      <c r="O961" s="11" t="s">
        <v>2204</v>
      </c>
      <c r="P961" s="11" t="s">
        <v>308</v>
      </c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ht="15.75" customHeight="1">
      <c r="A962" s="11" t="s">
        <v>2205</v>
      </c>
      <c r="B962" s="9" t="s">
        <v>216</v>
      </c>
      <c r="C962" s="9">
        <v>1.0</v>
      </c>
      <c r="D962" s="10" t="s">
        <v>437</v>
      </c>
      <c r="E962" s="9">
        <v>2.0</v>
      </c>
      <c r="F962" s="9">
        <v>4.0</v>
      </c>
      <c r="G962" s="11" t="s">
        <v>18</v>
      </c>
      <c r="H962" s="9" t="s">
        <v>19</v>
      </c>
      <c r="I962" s="9"/>
      <c r="J962" s="9"/>
      <c r="K962" s="19">
        <v>25.0</v>
      </c>
      <c r="L962" s="9" t="s">
        <v>19</v>
      </c>
      <c r="M962" s="9"/>
      <c r="N962" s="9"/>
      <c r="O962" s="11" t="s">
        <v>2206</v>
      </c>
      <c r="P962" s="11" t="s">
        <v>577</v>
      </c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ht="15.75" customHeight="1">
      <c r="A963" s="11" t="s">
        <v>2207</v>
      </c>
      <c r="B963" s="9" t="s">
        <v>50</v>
      </c>
      <c r="C963" s="9">
        <v>1.0</v>
      </c>
      <c r="D963" s="10" t="s">
        <v>35</v>
      </c>
      <c r="E963" s="9">
        <v>3.0</v>
      </c>
      <c r="F963" s="9">
        <v>8.0</v>
      </c>
      <c r="G963" s="11" t="s">
        <v>18</v>
      </c>
      <c r="H963" s="9" t="s">
        <v>19</v>
      </c>
      <c r="I963" s="9"/>
      <c r="J963" s="9"/>
      <c r="K963" s="19">
        <v>25.0</v>
      </c>
      <c r="L963" s="9" t="s">
        <v>19</v>
      </c>
      <c r="M963" s="9"/>
      <c r="N963" s="9"/>
      <c r="O963" s="11" t="s">
        <v>2208</v>
      </c>
      <c r="P963" s="11" t="s">
        <v>107</v>
      </c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ht="15.75" customHeight="1">
      <c r="A964" s="11" t="s">
        <v>2209</v>
      </c>
      <c r="B964" s="9" t="s">
        <v>23</v>
      </c>
      <c r="C964" s="9">
        <v>1.0</v>
      </c>
      <c r="D964" s="10" t="s">
        <v>167</v>
      </c>
      <c r="E964" s="9">
        <v>4.0</v>
      </c>
      <c r="F964" s="9">
        <v>11.0</v>
      </c>
      <c r="G964" s="11" t="s">
        <v>36</v>
      </c>
      <c r="H964" s="9" t="s">
        <v>19</v>
      </c>
      <c r="I964" s="9"/>
      <c r="J964" s="9"/>
      <c r="K964" s="19">
        <v>25.0</v>
      </c>
      <c r="L964" s="9"/>
      <c r="M964" s="9"/>
      <c r="N964" s="9" t="s">
        <v>19</v>
      </c>
      <c r="O964" s="11" t="s">
        <v>2210</v>
      </c>
      <c r="P964" s="11" t="s">
        <v>320</v>
      </c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ht="15.75" customHeight="1">
      <c r="A965" s="11" t="s">
        <v>2211</v>
      </c>
      <c r="B965" s="9" t="s">
        <v>2159</v>
      </c>
      <c r="C965" s="9">
        <v>1.0</v>
      </c>
      <c r="D965" s="10" t="s">
        <v>70</v>
      </c>
      <c r="E965" s="9">
        <v>4.0</v>
      </c>
      <c r="F965" s="9">
        <v>16.0</v>
      </c>
      <c r="G965" s="11" t="s">
        <v>36</v>
      </c>
      <c r="H965" s="9"/>
      <c r="I965" s="9"/>
      <c r="J965" s="9" t="s">
        <v>19</v>
      </c>
      <c r="K965" s="20">
        <v>10.0</v>
      </c>
      <c r="L965" s="9"/>
      <c r="M965" s="9" t="s">
        <v>19</v>
      </c>
      <c r="N965" s="9"/>
      <c r="O965" s="11" t="s">
        <v>2212</v>
      </c>
      <c r="P965" s="11" t="s">
        <v>123</v>
      </c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ht="15.75" customHeight="1">
      <c r="A966" s="11" t="s">
        <v>2213</v>
      </c>
      <c r="B966" s="9" t="s">
        <v>88</v>
      </c>
      <c r="C966" s="9">
        <v>1.0</v>
      </c>
      <c r="D966" s="10" t="s">
        <v>70</v>
      </c>
      <c r="E966" s="9">
        <v>2.0</v>
      </c>
      <c r="F966" s="9">
        <v>4.0</v>
      </c>
      <c r="G966" s="11" t="s">
        <v>18</v>
      </c>
      <c r="H966" s="9" t="s">
        <v>66</v>
      </c>
      <c r="I966" s="9"/>
      <c r="J966" s="9"/>
      <c r="K966" s="19">
        <v>25.0</v>
      </c>
      <c r="L966" s="9"/>
      <c r="M966" s="9" t="s">
        <v>19</v>
      </c>
      <c r="N966" s="9"/>
      <c r="O966" s="11" t="s">
        <v>109</v>
      </c>
      <c r="P966" s="11" t="s">
        <v>21</v>
      </c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ht="15.75" customHeight="1">
      <c r="A967" s="11" t="s">
        <v>2214</v>
      </c>
      <c r="B967" s="9" t="s">
        <v>111</v>
      </c>
      <c r="C967" s="9">
        <v>1.0</v>
      </c>
      <c r="D967" s="10" t="s">
        <v>70</v>
      </c>
      <c r="E967" s="9">
        <v>2.0</v>
      </c>
      <c r="F967" s="9">
        <v>6.0</v>
      </c>
      <c r="G967" s="11" t="s">
        <v>36</v>
      </c>
      <c r="H967" s="9" t="s">
        <v>19</v>
      </c>
      <c r="I967" s="9"/>
      <c r="J967" s="9"/>
      <c r="K967" s="19">
        <v>25.0</v>
      </c>
      <c r="L967" s="9"/>
      <c r="M967" s="9" t="s">
        <v>19</v>
      </c>
      <c r="N967" s="9"/>
      <c r="O967" s="11" t="s">
        <v>2215</v>
      </c>
      <c r="P967" s="11" t="s">
        <v>334</v>
      </c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ht="15.75" customHeight="1">
      <c r="A968" s="11" t="s">
        <v>2216</v>
      </c>
      <c r="B968" s="9" t="s">
        <v>180</v>
      </c>
      <c r="C968" s="9">
        <v>2.0</v>
      </c>
      <c r="D968" s="10" t="s">
        <v>46</v>
      </c>
      <c r="E968" s="9">
        <v>2.0</v>
      </c>
      <c r="F968" s="9">
        <v>4.0</v>
      </c>
      <c r="G968" s="11" t="s">
        <v>36</v>
      </c>
      <c r="H968" s="9" t="s">
        <v>19</v>
      </c>
      <c r="I968" s="9"/>
      <c r="J968" s="9"/>
      <c r="K968" s="19">
        <v>25.0</v>
      </c>
      <c r="L968" s="9"/>
      <c r="M968" s="9" t="s">
        <v>19</v>
      </c>
      <c r="N968" s="9"/>
      <c r="O968" s="11" t="s">
        <v>2217</v>
      </c>
      <c r="P968" s="11" t="s">
        <v>1057</v>
      </c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ht="15.75" customHeight="1">
      <c r="A969" s="11" t="s">
        <v>2218</v>
      </c>
      <c r="B969" s="9" t="s">
        <v>591</v>
      </c>
      <c r="C969" s="9">
        <v>1.0</v>
      </c>
      <c r="D969" s="10" t="s">
        <v>35</v>
      </c>
      <c r="E969" s="9">
        <v>2.0</v>
      </c>
      <c r="F969" s="9">
        <v>4.0</v>
      </c>
      <c r="G969" s="11" t="s">
        <v>36</v>
      </c>
      <c r="H969" s="9"/>
      <c r="I969" s="9" t="s">
        <v>19</v>
      </c>
      <c r="J969" s="9"/>
      <c r="K969" s="20">
        <v>23.0</v>
      </c>
      <c r="L969" s="9" t="s">
        <v>19</v>
      </c>
      <c r="M969" s="9"/>
      <c r="N969" s="9"/>
      <c r="O969" s="11" t="s">
        <v>2219</v>
      </c>
      <c r="P969" s="11" t="s">
        <v>90</v>
      </c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ht="15.75" customHeight="1">
      <c r="A970" s="11" t="s">
        <v>2220</v>
      </c>
      <c r="B970" s="9" t="s">
        <v>50</v>
      </c>
      <c r="C970" s="9">
        <v>2.0</v>
      </c>
      <c r="D970" s="10" t="s">
        <v>30</v>
      </c>
      <c r="E970" s="9">
        <v>2.0</v>
      </c>
      <c r="F970" s="9">
        <v>8.0</v>
      </c>
      <c r="G970" s="11" t="s">
        <v>56</v>
      </c>
      <c r="H970" s="9"/>
      <c r="I970" s="9" t="s">
        <v>19</v>
      </c>
      <c r="J970" s="9"/>
      <c r="K970" s="20">
        <v>15.0</v>
      </c>
      <c r="L970" s="9" t="s">
        <v>19</v>
      </c>
      <c r="M970" s="9"/>
      <c r="N970" s="9"/>
      <c r="O970" s="11" t="s">
        <v>2221</v>
      </c>
      <c r="P970" s="11" t="s">
        <v>27</v>
      </c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ht="15.75" customHeight="1">
      <c r="A971" s="11" t="s">
        <v>2222</v>
      </c>
      <c r="B971" s="9" t="s">
        <v>1165</v>
      </c>
      <c r="C971" s="9">
        <v>1.0</v>
      </c>
      <c r="D971" s="10" t="s">
        <v>130</v>
      </c>
      <c r="E971" s="9">
        <v>1.0</v>
      </c>
      <c r="F971" s="9">
        <v>4.0</v>
      </c>
      <c r="G971" s="11" t="s">
        <v>56</v>
      </c>
      <c r="H971" s="9"/>
      <c r="I971" s="9" t="s">
        <v>19</v>
      </c>
      <c r="J971" s="9"/>
      <c r="K971" s="20">
        <v>15.0</v>
      </c>
      <c r="L971" s="9" t="s">
        <v>19</v>
      </c>
      <c r="M971" s="9"/>
      <c r="N971" s="9"/>
      <c r="O971" s="11" t="s">
        <v>131</v>
      </c>
      <c r="P971" s="11" t="s">
        <v>123</v>
      </c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ht="15.75" customHeight="1">
      <c r="A972" s="11" t="s">
        <v>2223</v>
      </c>
      <c r="B972" s="9" t="s">
        <v>318</v>
      </c>
      <c r="C972" s="9">
        <v>1.0</v>
      </c>
      <c r="D972" s="10" t="s">
        <v>24</v>
      </c>
      <c r="E972" s="9">
        <v>3.0</v>
      </c>
      <c r="F972" s="9">
        <v>12.0</v>
      </c>
      <c r="G972" s="11" t="s">
        <v>71</v>
      </c>
      <c r="H972" s="9" t="s">
        <v>19</v>
      </c>
      <c r="I972" s="9"/>
      <c r="J972" s="9"/>
      <c r="K972" s="20">
        <v>20.0</v>
      </c>
      <c r="L972" s="9" t="s">
        <v>19</v>
      </c>
      <c r="M972" s="9"/>
      <c r="N972" s="9"/>
      <c r="O972" s="11" t="s">
        <v>2224</v>
      </c>
      <c r="P972" s="11" t="s">
        <v>107</v>
      </c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ht="15.75" customHeight="1">
      <c r="A973" s="11" t="s">
        <v>2225</v>
      </c>
      <c r="B973" s="9" t="s">
        <v>2226</v>
      </c>
      <c r="C973" s="9">
        <v>1.0</v>
      </c>
      <c r="D973" s="10" t="s">
        <v>70</v>
      </c>
      <c r="E973" s="9">
        <v>2.0</v>
      </c>
      <c r="F973" s="9">
        <v>8.0</v>
      </c>
      <c r="G973" s="11" t="s">
        <v>25</v>
      </c>
      <c r="H973" s="9" t="s">
        <v>66</v>
      </c>
      <c r="I973" s="9"/>
      <c r="J973" s="9"/>
      <c r="K973" s="19">
        <v>25.0</v>
      </c>
      <c r="L973" s="9" t="s">
        <v>19</v>
      </c>
      <c r="M973" s="9"/>
      <c r="N973" s="9"/>
      <c r="O973" s="11" t="s">
        <v>2227</v>
      </c>
      <c r="P973" s="11" t="s">
        <v>2228</v>
      </c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ht="15.75" customHeight="1">
      <c r="A974" s="11" t="s">
        <v>2229</v>
      </c>
      <c r="B974" s="9" t="s">
        <v>146</v>
      </c>
      <c r="C974" s="9">
        <v>1.0</v>
      </c>
      <c r="D974" s="10" t="s">
        <v>46</v>
      </c>
      <c r="E974" s="9">
        <v>2.0</v>
      </c>
      <c r="F974" s="9">
        <v>4.0</v>
      </c>
      <c r="G974" s="11" t="s">
        <v>135</v>
      </c>
      <c r="H974" s="9"/>
      <c r="I974" s="9" t="s">
        <v>19</v>
      </c>
      <c r="J974" s="9"/>
      <c r="K974" s="20">
        <v>20.0</v>
      </c>
      <c r="L974" s="9"/>
      <c r="M974" s="9" t="s">
        <v>19</v>
      </c>
      <c r="N974" s="9"/>
      <c r="O974" s="11" t="s">
        <v>2230</v>
      </c>
      <c r="P974" s="11" t="s">
        <v>1152</v>
      </c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ht="15.75" customHeight="1">
      <c r="A975" s="11" t="s">
        <v>2231</v>
      </c>
      <c r="B975" s="9" t="s">
        <v>813</v>
      </c>
      <c r="C975" s="9">
        <v>1.0</v>
      </c>
      <c r="D975" s="10" t="s">
        <v>70</v>
      </c>
      <c r="E975" s="9">
        <v>2.0</v>
      </c>
      <c r="F975" s="9">
        <v>4.0</v>
      </c>
      <c r="G975" s="11" t="s">
        <v>41</v>
      </c>
      <c r="H975" s="9" t="s">
        <v>19</v>
      </c>
      <c r="I975" s="9"/>
      <c r="J975" s="9"/>
      <c r="K975" s="19">
        <v>50.0</v>
      </c>
      <c r="L975" s="9" t="s">
        <v>19</v>
      </c>
      <c r="M975" s="9"/>
      <c r="N975" s="9"/>
      <c r="O975" s="11" t="s">
        <v>2232</v>
      </c>
      <c r="P975" s="11" t="s">
        <v>328</v>
      </c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ht="15.75" customHeight="1">
      <c r="A976" s="11" t="s">
        <v>2233</v>
      </c>
      <c r="B976" s="9" t="s">
        <v>2234</v>
      </c>
      <c r="C976" s="9">
        <v>1.0</v>
      </c>
      <c r="D976" s="10" t="s">
        <v>70</v>
      </c>
      <c r="E976" s="9">
        <v>2.0</v>
      </c>
      <c r="F976" s="9">
        <v>4.0</v>
      </c>
      <c r="G976" s="11" t="s">
        <v>41</v>
      </c>
      <c r="H976" s="9" t="s">
        <v>19</v>
      </c>
      <c r="I976" s="9"/>
      <c r="J976" s="9"/>
      <c r="K976" s="19">
        <v>40.0</v>
      </c>
      <c r="L976" s="9"/>
      <c r="M976" s="9" t="s">
        <v>19</v>
      </c>
      <c r="N976" s="9"/>
      <c r="O976" s="11" t="s">
        <v>2235</v>
      </c>
      <c r="P976" s="11" t="s">
        <v>890</v>
      </c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ht="15.75" customHeight="1">
      <c r="A977" s="11" t="s">
        <v>2236</v>
      </c>
      <c r="B977" s="9" t="s">
        <v>2234</v>
      </c>
      <c r="C977" s="9">
        <v>1.0</v>
      </c>
      <c r="D977" s="10" t="s">
        <v>70</v>
      </c>
      <c r="E977" s="9">
        <v>1.0</v>
      </c>
      <c r="F977" s="9">
        <v>5.0</v>
      </c>
      <c r="G977" s="11" t="s">
        <v>135</v>
      </c>
      <c r="H977" s="9" t="s">
        <v>19</v>
      </c>
      <c r="I977" s="9"/>
      <c r="J977" s="9"/>
      <c r="K977" s="19">
        <v>40.0</v>
      </c>
      <c r="L977" s="9"/>
      <c r="M977" s="9"/>
      <c r="N977" s="9" t="s">
        <v>19</v>
      </c>
      <c r="O977" s="11" t="s">
        <v>2235</v>
      </c>
      <c r="P977" s="11" t="s">
        <v>2237</v>
      </c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ht="15.75" customHeight="1">
      <c r="A978" s="11" t="s">
        <v>2238</v>
      </c>
      <c r="B978" s="9" t="s">
        <v>2234</v>
      </c>
      <c r="C978" s="9">
        <v>1.0</v>
      </c>
      <c r="D978" s="10" t="s">
        <v>24</v>
      </c>
      <c r="E978" s="9">
        <v>2.0</v>
      </c>
      <c r="F978" s="9">
        <v>4.0</v>
      </c>
      <c r="G978" s="11" t="s">
        <v>62</v>
      </c>
      <c r="H978" s="9" t="s">
        <v>19</v>
      </c>
      <c r="I978" s="9"/>
      <c r="J978" s="9"/>
      <c r="K978" s="20">
        <v>45.0</v>
      </c>
      <c r="L978" s="9"/>
      <c r="M978" s="9"/>
      <c r="N978" s="9" t="s">
        <v>19</v>
      </c>
      <c r="O978" s="11" t="s">
        <v>2235</v>
      </c>
      <c r="P978" s="11" t="s">
        <v>2239</v>
      </c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ht="15.75" customHeight="1">
      <c r="A979" s="11" t="s">
        <v>2240</v>
      </c>
      <c r="B979" s="9" t="s">
        <v>2234</v>
      </c>
      <c r="C979" s="9">
        <v>1.0</v>
      </c>
      <c r="D979" s="10" t="s">
        <v>70</v>
      </c>
      <c r="E979" s="9">
        <v>2.0</v>
      </c>
      <c r="F979" s="9">
        <v>5.0</v>
      </c>
      <c r="G979" s="11" t="s">
        <v>135</v>
      </c>
      <c r="H979" s="9" t="s">
        <v>19</v>
      </c>
      <c r="I979" s="9"/>
      <c r="J979" s="9"/>
      <c r="K979" s="19">
        <v>40.0</v>
      </c>
      <c r="L979" s="9"/>
      <c r="M979" s="9"/>
      <c r="N979" s="9" t="s">
        <v>19</v>
      </c>
      <c r="O979" s="11" t="s">
        <v>2235</v>
      </c>
      <c r="P979" s="11" t="s">
        <v>2241</v>
      </c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ht="15.75" customHeight="1">
      <c r="A980" s="11" t="s">
        <v>2242</v>
      </c>
      <c r="B980" s="9" t="s">
        <v>2234</v>
      </c>
      <c r="C980" s="9">
        <v>1.0</v>
      </c>
      <c r="D980" s="10" t="s">
        <v>70</v>
      </c>
      <c r="E980" s="9">
        <v>2.0</v>
      </c>
      <c r="F980" s="9">
        <v>4.0</v>
      </c>
      <c r="G980" s="11" t="s">
        <v>18</v>
      </c>
      <c r="H980" s="9" t="s">
        <v>19</v>
      </c>
      <c r="I980" s="9"/>
      <c r="J980" s="9"/>
      <c r="K980" s="19">
        <v>40.0</v>
      </c>
      <c r="L980" s="9"/>
      <c r="M980" s="9"/>
      <c r="N980" s="9" t="s">
        <v>19</v>
      </c>
      <c r="O980" s="11" t="s">
        <v>2243</v>
      </c>
      <c r="P980" s="11" t="s">
        <v>890</v>
      </c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ht="15.75" customHeight="1">
      <c r="A981" s="15" t="s">
        <v>2244</v>
      </c>
      <c r="B981" s="13" t="s">
        <v>151</v>
      </c>
      <c r="C981" s="13">
        <v>1.0</v>
      </c>
      <c r="D981" s="16" t="s">
        <v>24</v>
      </c>
      <c r="E981" s="13">
        <v>1.0</v>
      </c>
      <c r="F981" s="13">
        <v>5.0</v>
      </c>
      <c r="G981" s="15" t="s">
        <v>1062</v>
      </c>
      <c r="H981" s="13" t="s">
        <v>19</v>
      </c>
      <c r="I981" s="9"/>
      <c r="J981" s="9"/>
      <c r="K981" s="14">
        <v>40.0</v>
      </c>
      <c r="L981" s="9"/>
      <c r="M981" s="9"/>
      <c r="N981" s="13" t="s">
        <v>19</v>
      </c>
      <c r="O981" s="11" t="s">
        <v>2245</v>
      </c>
      <c r="P981" s="11" t="s">
        <v>90</v>
      </c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ht="15.75" customHeight="1">
      <c r="A982" s="11" t="s">
        <v>2246</v>
      </c>
      <c r="B982" s="9" t="s">
        <v>2234</v>
      </c>
      <c r="C982" s="9">
        <v>1.0</v>
      </c>
      <c r="D982" s="10" t="s">
        <v>70</v>
      </c>
      <c r="E982" s="9">
        <v>2.0</v>
      </c>
      <c r="F982" s="9">
        <v>4.0</v>
      </c>
      <c r="G982" s="11" t="s">
        <v>36</v>
      </c>
      <c r="H982" s="9" t="s">
        <v>19</v>
      </c>
      <c r="I982" s="9"/>
      <c r="J982" s="9"/>
      <c r="K982" s="19">
        <v>40.0</v>
      </c>
      <c r="L982" s="9"/>
      <c r="M982" s="9" t="s">
        <v>19</v>
      </c>
      <c r="N982" s="9"/>
      <c r="O982" s="11" t="s">
        <v>2235</v>
      </c>
      <c r="P982" s="11" t="s">
        <v>890</v>
      </c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ht="15.75" customHeight="1">
      <c r="A983" s="11" t="s">
        <v>2247</v>
      </c>
      <c r="B983" s="9" t="s">
        <v>29</v>
      </c>
      <c r="C983" s="9">
        <v>1.0</v>
      </c>
      <c r="D983" s="10" t="s">
        <v>46</v>
      </c>
      <c r="E983" s="9">
        <v>2.0</v>
      </c>
      <c r="F983" s="9">
        <v>4.0</v>
      </c>
      <c r="G983" s="11" t="s">
        <v>41</v>
      </c>
      <c r="H983" s="9"/>
      <c r="I983" s="9" t="s">
        <v>19</v>
      </c>
      <c r="J983" s="9"/>
      <c r="K983" s="20">
        <v>38.0</v>
      </c>
      <c r="L983" s="9"/>
      <c r="M983" s="9" t="s">
        <v>19</v>
      </c>
      <c r="N983" s="9"/>
      <c r="O983" s="11" t="s">
        <v>2235</v>
      </c>
      <c r="P983" s="11" t="s">
        <v>890</v>
      </c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ht="15.75" customHeight="1">
      <c r="A984" s="11" t="s">
        <v>2248</v>
      </c>
      <c r="B984" s="9" t="s">
        <v>2234</v>
      </c>
      <c r="C984" s="9">
        <v>1.0</v>
      </c>
      <c r="D984" s="10" t="s">
        <v>24</v>
      </c>
      <c r="E984" s="9">
        <v>2.0</v>
      </c>
      <c r="F984" s="9">
        <v>5.0</v>
      </c>
      <c r="G984" s="11" t="s">
        <v>36</v>
      </c>
      <c r="H984" s="9"/>
      <c r="I984" s="9" t="s">
        <v>19</v>
      </c>
      <c r="J984" s="9"/>
      <c r="K984" s="20">
        <v>38.0</v>
      </c>
      <c r="L984" s="9"/>
      <c r="M984" s="9"/>
      <c r="N984" s="9" t="s">
        <v>19</v>
      </c>
      <c r="O984" s="11" t="s">
        <v>2249</v>
      </c>
      <c r="P984" s="11" t="s">
        <v>890</v>
      </c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ht="15.75" customHeight="1">
      <c r="A985" s="11" t="s">
        <v>2250</v>
      </c>
      <c r="B985" s="9" t="s">
        <v>2234</v>
      </c>
      <c r="C985" s="9">
        <v>1.0</v>
      </c>
      <c r="D985" s="10" t="s">
        <v>46</v>
      </c>
      <c r="E985" s="9">
        <v>2.0</v>
      </c>
      <c r="F985" s="9">
        <v>5.0</v>
      </c>
      <c r="G985" s="11" t="s">
        <v>41</v>
      </c>
      <c r="H985" s="9" t="s">
        <v>19</v>
      </c>
      <c r="I985" s="9"/>
      <c r="J985" s="9"/>
      <c r="K985" s="19">
        <v>40.0</v>
      </c>
      <c r="L985" s="9"/>
      <c r="M985" s="9"/>
      <c r="N985" s="9" t="s">
        <v>19</v>
      </c>
      <c r="O985" s="11" t="s">
        <v>2235</v>
      </c>
      <c r="P985" s="11" t="s">
        <v>890</v>
      </c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ht="15.75" customHeight="1">
      <c r="A986" s="11" t="s">
        <v>2251</v>
      </c>
      <c r="B986" s="9" t="s">
        <v>2234</v>
      </c>
      <c r="C986" s="9">
        <v>1.0</v>
      </c>
      <c r="D986" s="10" t="s">
        <v>70</v>
      </c>
      <c r="E986" s="9">
        <v>2.0</v>
      </c>
      <c r="F986" s="9">
        <v>5.0</v>
      </c>
      <c r="G986" s="11" t="s">
        <v>36</v>
      </c>
      <c r="H986" s="9" t="s">
        <v>19</v>
      </c>
      <c r="I986" s="9"/>
      <c r="J986" s="9"/>
      <c r="K986" s="19">
        <v>40.0</v>
      </c>
      <c r="L986" s="9"/>
      <c r="M986" s="9"/>
      <c r="N986" s="9" t="s">
        <v>19</v>
      </c>
      <c r="O986" s="11" t="s">
        <v>2243</v>
      </c>
      <c r="P986" s="11" t="s">
        <v>890</v>
      </c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ht="15.75" customHeight="1">
      <c r="A987" s="11" t="s">
        <v>2252</v>
      </c>
      <c r="B987" s="9" t="s">
        <v>843</v>
      </c>
      <c r="C987" s="9">
        <v>1.0</v>
      </c>
      <c r="D987" s="10" t="s">
        <v>70</v>
      </c>
      <c r="E987" s="9">
        <v>2.0</v>
      </c>
      <c r="F987" s="9">
        <v>10.0</v>
      </c>
      <c r="G987" s="11" t="s">
        <v>36</v>
      </c>
      <c r="H987" s="9" t="s">
        <v>19</v>
      </c>
      <c r="I987" s="9"/>
      <c r="J987" s="9"/>
      <c r="K987" s="19">
        <v>25.0</v>
      </c>
      <c r="L987" s="9" t="s">
        <v>19</v>
      </c>
      <c r="M987" s="9"/>
      <c r="N987" s="9"/>
      <c r="O987" s="11" t="s">
        <v>2253</v>
      </c>
      <c r="P987" s="11" t="s">
        <v>1094</v>
      </c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ht="15.75" customHeight="1">
      <c r="A988" s="11" t="s">
        <v>2254</v>
      </c>
      <c r="B988" s="9" t="s">
        <v>355</v>
      </c>
      <c r="C988" s="9">
        <v>1.0</v>
      </c>
      <c r="D988" s="10" t="s">
        <v>46</v>
      </c>
      <c r="E988" s="9">
        <v>4.0</v>
      </c>
      <c r="F988" s="9">
        <v>6.0</v>
      </c>
      <c r="G988" s="11" t="s">
        <v>62</v>
      </c>
      <c r="H988" s="9" t="s">
        <v>19</v>
      </c>
      <c r="I988" s="9"/>
      <c r="J988" s="9"/>
      <c r="K988" s="19">
        <v>25.0</v>
      </c>
      <c r="L988" s="9"/>
      <c r="M988" s="9" t="s">
        <v>19</v>
      </c>
      <c r="N988" s="9"/>
      <c r="O988" s="11" t="s">
        <v>2255</v>
      </c>
      <c r="P988" s="11" t="s">
        <v>137</v>
      </c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ht="15.75" customHeight="1">
      <c r="A989" s="11" t="s">
        <v>2256</v>
      </c>
      <c r="B989" s="9" t="s">
        <v>105</v>
      </c>
      <c r="C989" s="9">
        <v>1.0</v>
      </c>
      <c r="D989" s="10" t="s">
        <v>17</v>
      </c>
      <c r="E989" s="9">
        <v>2.0</v>
      </c>
      <c r="F989" s="9">
        <v>4.0</v>
      </c>
      <c r="G989" s="11" t="s">
        <v>56</v>
      </c>
      <c r="H989" s="9" t="s">
        <v>19</v>
      </c>
      <c r="I989" s="9"/>
      <c r="J989" s="9"/>
      <c r="K989" s="19">
        <v>25.0</v>
      </c>
      <c r="L989" s="9" t="s">
        <v>19</v>
      </c>
      <c r="M989" s="9"/>
      <c r="N989" s="9"/>
      <c r="O989" s="11" t="s">
        <v>254</v>
      </c>
      <c r="P989" s="11" t="s">
        <v>372</v>
      </c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ht="15.75" customHeight="1">
      <c r="A990" s="11" t="s">
        <v>2257</v>
      </c>
      <c r="B990" s="9" t="s">
        <v>488</v>
      </c>
      <c r="C990" s="9">
        <v>2.0</v>
      </c>
      <c r="D990" s="10" t="s">
        <v>24</v>
      </c>
      <c r="E990" s="9">
        <v>3.0</v>
      </c>
      <c r="F990" s="9">
        <v>11.0</v>
      </c>
      <c r="G990" s="11" t="s">
        <v>41</v>
      </c>
      <c r="H990" s="9" t="s">
        <v>19</v>
      </c>
      <c r="I990" s="9"/>
      <c r="J990" s="9"/>
      <c r="K990" s="19">
        <v>25.0</v>
      </c>
      <c r="L990" s="9"/>
      <c r="M990" s="9" t="s">
        <v>19</v>
      </c>
      <c r="N990" s="9"/>
      <c r="O990" s="11" t="s">
        <v>2258</v>
      </c>
      <c r="P990" s="11" t="s">
        <v>255</v>
      </c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ht="15.75" customHeight="1">
      <c r="A991" s="11" t="s">
        <v>2259</v>
      </c>
      <c r="B991" s="9" t="s">
        <v>199</v>
      </c>
      <c r="C991" s="9">
        <v>1.0</v>
      </c>
      <c r="D991" s="10" t="s">
        <v>70</v>
      </c>
      <c r="E991" s="9">
        <v>3.0</v>
      </c>
      <c r="F991" s="9">
        <v>8.0</v>
      </c>
      <c r="G991" s="11" t="s">
        <v>36</v>
      </c>
      <c r="H991" s="9" t="s">
        <v>19</v>
      </c>
      <c r="I991" s="9"/>
      <c r="J991" s="9"/>
      <c r="K991" s="19">
        <v>15.9</v>
      </c>
      <c r="L991" s="9" t="s">
        <v>19</v>
      </c>
      <c r="M991" s="9"/>
      <c r="N991" s="9"/>
      <c r="O991" s="11" t="s">
        <v>2260</v>
      </c>
      <c r="P991" s="11" t="s">
        <v>21</v>
      </c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ht="15.75" customHeight="1">
      <c r="A992" s="11" t="s">
        <v>2261</v>
      </c>
      <c r="B992" s="9" t="s">
        <v>273</v>
      </c>
      <c r="C992" s="9">
        <v>1.0</v>
      </c>
      <c r="D992" s="10" t="s">
        <v>765</v>
      </c>
      <c r="E992" s="9">
        <v>2.0</v>
      </c>
      <c r="F992" s="9">
        <v>5.0</v>
      </c>
      <c r="G992" s="11" t="s">
        <v>36</v>
      </c>
      <c r="H992" s="9" t="s">
        <v>19</v>
      </c>
      <c r="I992" s="9"/>
      <c r="J992" s="9"/>
      <c r="K992" s="19">
        <v>25.0</v>
      </c>
      <c r="L992" s="9"/>
      <c r="M992" s="9"/>
      <c r="N992" s="9" t="s">
        <v>19</v>
      </c>
      <c r="O992" s="11" t="s">
        <v>2262</v>
      </c>
      <c r="P992" s="11" t="s">
        <v>79</v>
      </c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ht="15.75" customHeight="1">
      <c r="A993" s="15" t="s">
        <v>2263</v>
      </c>
      <c r="B993" s="13" t="s">
        <v>16</v>
      </c>
      <c r="C993" s="13">
        <v>1.0</v>
      </c>
      <c r="D993" s="16" t="s">
        <v>61</v>
      </c>
      <c r="E993" s="13">
        <v>2.0</v>
      </c>
      <c r="F993" s="13">
        <v>5.0</v>
      </c>
      <c r="G993" s="15" t="s">
        <v>36</v>
      </c>
      <c r="H993" s="13" t="s">
        <v>66</v>
      </c>
      <c r="I993" s="9"/>
      <c r="J993" s="9"/>
      <c r="K993" s="14">
        <v>20.0</v>
      </c>
      <c r="L993" s="9"/>
      <c r="M993" s="13" t="s">
        <v>19</v>
      </c>
      <c r="N993" s="9"/>
      <c r="O993" s="15" t="s">
        <v>2264</v>
      </c>
      <c r="P993" s="15" t="s">
        <v>21</v>
      </c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ht="15.75" customHeight="1">
      <c r="A994" s="11" t="s">
        <v>2265</v>
      </c>
      <c r="B994" s="9" t="s">
        <v>196</v>
      </c>
      <c r="C994" s="9">
        <v>1.0</v>
      </c>
      <c r="D994" s="10" t="s">
        <v>70</v>
      </c>
      <c r="E994" s="9">
        <v>3.0</v>
      </c>
      <c r="F994" s="9">
        <v>5.0</v>
      </c>
      <c r="G994" s="11" t="s">
        <v>62</v>
      </c>
      <c r="H994" s="9" t="s">
        <v>19</v>
      </c>
      <c r="I994" s="9"/>
      <c r="J994" s="9"/>
      <c r="K994" s="19">
        <v>25.0</v>
      </c>
      <c r="L994" s="9"/>
      <c r="M994" s="9" t="s">
        <v>19</v>
      </c>
      <c r="N994" s="9"/>
      <c r="O994" s="11" t="s">
        <v>2266</v>
      </c>
      <c r="P994" s="11" t="s">
        <v>334</v>
      </c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ht="15.75" customHeight="1">
      <c r="A995" s="11" t="s">
        <v>2267</v>
      </c>
      <c r="B995" s="9" t="s">
        <v>2268</v>
      </c>
      <c r="C995" s="9">
        <v>2.0</v>
      </c>
      <c r="D995" s="10" t="s">
        <v>70</v>
      </c>
      <c r="E995" s="9">
        <v>1.0</v>
      </c>
      <c r="F995" s="9">
        <v>1.0</v>
      </c>
      <c r="G995" s="11" t="s">
        <v>36</v>
      </c>
      <c r="H995" s="9" t="s">
        <v>66</v>
      </c>
      <c r="I995" s="9"/>
      <c r="J995" s="9"/>
      <c r="K995" s="19">
        <v>25.0</v>
      </c>
      <c r="L995" s="9"/>
      <c r="M995" s="9" t="s">
        <v>19</v>
      </c>
      <c r="N995" s="9"/>
      <c r="O995" s="11" t="s">
        <v>2269</v>
      </c>
      <c r="P995" s="11" t="s">
        <v>410</v>
      </c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ht="15.75" customHeight="1">
      <c r="A996" s="11" t="s">
        <v>2270</v>
      </c>
      <c r="B996" s="9" t="s">
        <v>224</v>
      </c>
      <c r="C996" s="9">
        <v>1.0</v>
      </c>
      <c r="D996" s="10" t="s">
        <v>70</v>
      </c>
      <c r="E996" s="9">
        <v>2.0</v>
      </c>
      <c r="F996" s="9">
        <v>6.0</v>
      </c>
      <c r="G996" s="11" t="s">
        <v>41</v>
      </c>
      <c r="H996" s="9"/>
      <c r="I996" s="9" t="s">
        <v>19</v>
      </c>
      <c r="J996" s="9"/>
      <c r="K996" s="20">
        <v>20.0</v>
      </c>
      <c r="L996" s="9"/>
      <c r="M996" s="9" t="s">
        <v>19</v>
      </c>
      <c r="N996" s="9"/>
      <c r="O996" s="11" t="s">
        <v>2271</v>
      </c>
      <c r="P996" s="11" t="s">
        <v>38</v>
      </c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ht="15.75" customHeight="1">
      <c r="A997" s="11" t="s">
        <v>2272</v>
      </c>
      <c r="B997" s="9" t="s">
        <v>139</v>
      </c>
      <c r="C997" s="9">
        <v>1.0</v>
      </c>
      <c r="D997" s="10" t="s">
        <v>167</v>
      </c>
      <c r="E997" s="9">
        <v>2.0</v>
      </c>
      <c r="F997" s="9">
        <v>12.0</v>
      </c>
      <c r="G997" s="11" t="s">
        <v>41</v>
      </c>
      <c r="H997" s="9" t="s">
        <v>19</v>
      </c>
      <c r="I997" s="9"/>
      <c r="J997" s="9"/>
      <c r="K997" s="19">
        <v>25.0</v>
      </c>
      <c r="L997" s="9"/>
      <c r="M997" s="9" t="s">
        <v>19</v>
      </c>
      <c r="N997" s="9"/>
      <c r="O997" s="11" t="s">
        <v>2273</v>
      </c>
      <c r="P997" s="11" t="s">
        <v>482</v>
      </c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ht="15.75" customHeight="1">
      <c r="A998" s="11" t="s">
        <v>2274</v>
      </c>
      <c r="B998" s="9" t="s">
        <v>50</v>
      </c>
      <c r="C998" s="9">
        <v>1.0</v>
      </c>
      <c r="D998" s="10" t="s">
        <v>61</v>
      </c>
      <c r="E998" s="9">
        <v>3.0</v>
      </c>
      <c r="F998" s="9">
        <v>6.0</v>
      </c>
      <c r="G998" s="11" t="s">
        <v>18</v>
      </c>
      <c r="H998" s="9" t="s">
        <v>19</v>
      </c>
      <c r="I998" s="9"/>
      <c r="J998" s="9"/>
      <c r="K998" s="20">
        <v>25.0</v>
      </c>
      <c r="L998" s="9"/>
      <c r="M998" s="9" t="s">
        <v>19</v>
      </c>
      <c r="N998" s="9"/>
      <c r="O998" s="11" t="s">
        <v>2275</v>
      </c>
      <c r="P998" s="11" t="s">
        <v>107</v>
      </c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ht="15.75" customHeight="1">
      <c r="A999" s="11" t="s">
        <v>2276</v>
      </c>
      <c r="B999" s="9" t="s">
        <v>2277</v>
      </c>
      <c r="C999" s="9">
        <v>1.0</v>
      </c>
      <c r="D999" s="10" t="s">
        <v>130</v>
      </c>
      <c r="E999" s="9">
        <v>2.0</v>
      </c>
      <c r="F999" s="9">
        <v>2.0</v>
      </c>
      <c r="G999" s="11" t="s">
        <v>56</v>
      </c>
      <c r="H999" s="9" t="s">
        <v>19</v>
      </c>
      <c r="I999" s="9"/>
      <c r="J999" s="9"/>
      <c r="K999" s="20">
        <v>200.0</v>
      </c>
      <c r="L999" s="9" t="s">
        <v>19</v>
      </c>
      <c r="M999" s="9"/>
      <c r="N999" s="9"/>
      <c r="O999" s="11" t="s">
        <v>2278</v>
      </c>
      <c r="P999" s="11" t="s">
        <v>21</v>
      </c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ht="15.75" customHeight="1">
      <c r="A1000" s="11" t="s">
        <v>2279</v>
      </c>
      <c r="B1000" s="9" t="s">
        <v>813</v>
      </c>
      <c r="C1000" s="9">
        <v>1.0</v>
      </c>
      <c r="D1000" s="10" t="s">
        <v>130</v>
      </c>
      <c r="E1000" s="9">
        <v>2.0</v>
      </c>
      <c r="F1000" s="9">
        <v>2.0</v>
      </c>
      <c r="G1000" s="11" t="s">
        <v>56</v>
      </c>
      <c r="H1000" s="9" t="s">
        <v>19</v>
      </c>
      <c r="I1000" s="9"/>
      <c r="J1000" s="9"/>
      <c r="K1000" s="14">
        <v>65.0</v>
      </c>
      <c r="L1000" s="9" t="s">
        <v>19</v>
      </c>
      <c r="M1000" s="9"/>
      <c r="N1000" s="9"/>
      <c r="O1000" s="11" t="s">
        <v>2278</v>
      </c>
      <c r="P1000" s="11" t="s">
        <v>21</v>
      </c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  <row r="1001" ht="15.75" customHeight="1">
      <c r="A1001" s="11" t="s">
        <v>2280</v>
      </c>
      <c r="B1001" s="9" t="s">
        <v>146</v>
      </c>
      <c r="C1001" s="9">
        <v>1.0</v>
      </c>
      <c r="D1001" s="10" t="s">
        <v>167</v>
      </c>
      <c r="E1001" s="9">
        <v>2.0</v>
      </c>
      <c r="F1001" s="9">
        <v>4.0</v>
      </c>
      <c r="G1001" s="11" t="s">
        <v>177</v>
      </c>
      <c r="H1001" s="9" t="s">
        <v>19</v>
      </c>
      <c r="I1001" s="9"/>
      <c r="J1001" s="9"/>
      <c r="K1001" s="19">
        <v>25.0</v>
      </c>
      <c r="L1001" s="9"/>
      <c r="M1001" s="9"/>
      <c r="N1001" s="9" t="s">
        <v>19</v>
      </c>
      <c r="O1001" s="11" t="s">
        <v>2281</v>
      </c>
      <c r="P1001" s="11" t="s">
        <v>79</v>
      </c>
      <c r="Q1001" s="7"/>
      <c r="R1001" s="7"/>
      <c r="S1001" s="7"/>
      <c r="T1001" s="7"/>
      <c r="U1001" s="7"/>
      <c r="V1001" s="7"/>
      <c r="W1001" s="7"/>
      <c r="X1001" s="7"/>
      <c r="Y1001" s="7"/>
      <c r="Z1001" s="7"/>
    </row>
    <row r="1002" ht="15.75" customHeight="1">
      <c r="A1002" s="11" t="s">
        <v>2282</v>
      </c>
      <c r="B1002" s="9" t="s">
        <v>1089</v>
      </c>
      <c r="C1002" s="9">
        <v>1.0</v>
      </c>
      <c r="D1002" s="10" t="s">
        <v>17</v>
      </c>
      <c r="E1002" s="9">
        <v>2.0</v>
      </c>
      <c r="F1002" s="9">
        <v>2.0</v>
      </c>
      <c r="G1002" s="11" t="s">
        <v>36</v>
      </c>
      <c r="H1002" s="9" t="s">
        <v>19</v>
      </c>
      <c r="I1002" s="9"/>
      <c r="J1002" s="9"/>
      <c r="K1002" s="19">
        <v>20.0</v>
      </c>
      <c r="L1002" s="9"/>
      <c r="M1002" s="9" t="s">
        <v>19</v>
      </c>
      <c r="N1002" s="9"/>
      <c r="O1002" s="11" t="s">
        <v>2283</v>
      </c>
      <c r="P1002" s="11" t="s">
        <v>21</v>
      </c>
      <c r="Q1002" s="7"/>
      <c r="R1002" s="7"/>
      <c r="S1002" s="7"/>
      <c r="T1002" s="7"/>
      <c r="U1002" s="7"/>
      <c r="V1002" s="7"/>
      <c r="W1002" s="7"/>
      <c r="X1002" s="7"/>
      <c r="Y1002" s="7"/>
      <c r="Z1002" s="7"/>
    </row>
    <row r="1003" ht="15.75" customHeight="1">
      <c r="A1003" s="11" t="s">
        <v>2284</v>
      </c>
      <c r="B1003" s="9" t="s">
        <v>208</v>
      </c>
      <c r="C1003" s="9">
        <v>1.0</v>
      </c>
      <c r="D1003" s="10" t="s">
        <v>24</v>
      </c>
      <c r="E1003" s="9">
        <v>1.0</v>
      </c>
      <c r="F1003" s="9">
        <v>4.0</v>
      </c>
      <c r="G1003" s="11" t="s">
        <v>205</v>
      </c>
      <c r="H1003" s="9"/>
      <c r="I1003" s="9" t="s">
        <v>19</v>
      </c>
      <c r="J1003" s="9"/>
      <c r="K1003" s="20">
        <v>30.0</v>
      </c>
      <c r="L1003" s="9"/>
      <c r="M1003" s="9"/>
      <c r="N1003" s="9" t="s">
        <v>19</v>
      </c>
      <c r="O1003" s="11" t="s">
        <v>2285</v>
      </c>
      <c r="P1003" s="11" t="s">
        <v>248</v>
      </c>
      <c r="Q1003" s="7"/>
      <c r="R1003" s="7"/>
      <c r="S1003" s="7"/>
      <c r="T1003" s="7"/>
      <c r="U1003" s="7"/>
      <c r="V1003" s="7"/>
      <c r="W1003" s="7"/>
      <c r="X1003" s="7"/>
      <c r="Y1003" s="7"/>
      <c r="Z1003" s="7"/>
    </row>
    <row r="1004" ht="15.75" customHeight="1">
      <c r="A1004" s="11" t="s">
        <v>2286</v>
      </c>
      <c r="B1004" s="9" t="s">
        <v>219</v>
      </c>
      <c r="C1004" s="9">
        <v>1.0</v>
      </c>
      <c r="D1004" s="10" t="s">
        <v>70</v>
      </c>
      <c r="E1004" s="9">
        <v>3.0</v>
      </c>
      <c r="F1004" s="9">
        <v>6.0</v>
      </c>
      <c r="G1004" s="11" t="s">
        <v>18</v>
      </c>
      <c r="H1004" s="9" t="s">
        <v>19</v>
      </c>
      <c r="I1004" s="9"/>
      <c r="J1004" s="9"/>
      <c r="K1004" s="19">
        <v>25.0</v>
      </c>
      <c r="L1004" s="9"/>
      <c r="M1004" s="9" t="s">
        <v>19</v>
      </c>
      <c r="N1004" s="9"/>
      <c r="O1004" s="11" t="s">
        <v>2287</v>
      </c>
      <c r="P1004" s="11" t="s">
        <v>64</v>
      </c>
      <c r="Q1004" s="7"/>
      <c r="R1004" s="7"/>
      <c r="S1004" s="7"/>
      <c r="T1004" s="7"/>
      <c r="U1004" s="7"/>
      <c r="V1004" s="7"/>
      <c r="W1004" s="7"/>
      <c r="X1004" s="7"/>
      <c r="Y1004" s="7"/>
      <c r="Z1004" s="7"/>
    </row>
    <row r="1005" ht="15.75" customHeight="1">
      <c r="A1005" s="11" t="s">
        <v>2288</v>
      </c>
      <c r="B1005" s="9" t="s">
        <v>146</v>
      </c>
      <c r="C1005" s="9">
        <v>1.0</v>
      </c>
      <c r="D1005" s="10" t="s">
        <v>46</v>
      </c>
      <c r="E1005" s="9">
        <v>1.0</v>
      </c>
      <c r="F1005" s="9">
        <v>5.0</v>
      </c>
      <c r="G1005" s="11" t="s">
        <v>135</v>
      </c>
      <c r="H1005" s="9" t="s">
        <v>19</v>
      </c>
      <c r="I1005" s="9"/>
      <c r="J1005" s="9"/>
      <c r="K1005" s="19">
        <v>25.0</v>
      </c>
      <c r="L1005" s="9"/>
      <c r="M1005" s="9"/>
      <c r="N1005" s="9" t="s">
        <v>19</v>
      </c>
      <c r="O1005" s="11" t="s">
        <v>2289</v>
      </c>
      <c r="P1005" s="11" t="s">
        <v>854</v>
      </c>
      <c r="Q1005" s="7"/>
      <c r="R1005" s="7"/>
      <c r="S1005" s="7"/>
      <c r="T1005" s="7"/>
      <c r="U1005" s="7"/>
      <c r="V1005" s="7"/>
      <c r="W1005" s="7"/>
      <c r="X1005" s="7"/>
      <c r="Y1005" s="7"/>
      <c r="Z1005" s="7"/>
    </row>
    <row r="1006" ht="15.75" customHeight="1">
      <c r="A1006" s="11" t="s">
        <v>2290</v>
      </c>
      <c r="B1006" s="9" t="s">
        <v>870</v>
      </c>
      <c r="C1006" s="9">
        <v>1.0</v>
      </c>
      <c r="D1006" s="10" t="s">
        <v>35</v>
      </c>
      <c r="E1006" s="9">
        <v>1.0</v>
      </c>
      <c r="F1006" s="9">
        <v>4.0</v>
      </c>
      <c r="G1006" s="11" t="s">
        <v>18</v>
      </c>
      <c r="H1006" s="9" t="s">
        <v>19</v>
      </c>
      <c r="I1006" s="9"/>
      <c r="J1006" s="9"/>
      <c r="K1006" s="19">
        <v>20.0</v>
      </c>
      <c r="L1006" s="9"/>
      <c r="M1006" s="9" t="s">
        <v>19</v>
      </c>
      <c r="N1006" s="9"/>
      <c r="O1006" s="11" t="s">
        <v>2291</v>
      </c>
      <c r="P1006" s="11" t="s">
        <v>21</v>
      </c>
      <c r="Q1006" s="7"/>
      <c r="R1006" s="7"/>
      <c r="S1006" s="7"/>
      <c r="T1006" s="7"/>
      <c r="U1006" s="7"/>
      <c r="V1006" s="7"/>
      <c r="W1006" s="7"/>
      <c r="X1006" s="7"/>
      <c r="Y1006" s="7"/>
      <c r="Z1006" s="7"/>
    </row>
    <row r="1007" ht="15.75" customHeight="1">
      <c r="A1007" s="11" t="s">
        <v>2292</v>
      </c>
      <c r="B1007" s="9" t="s">
        <v>88</v>
      </c>
      <c r="C1007" s="9">
        <v>1.0</v>
      </c>
      <c r="D1007" s="10" t="s">
        <v>70</v>
      </c>
      <c r="E1007" s="9">
        <v>2.0</v>
      </c>
      <c r="F1007" s="9">
        <v>2.0</v>
      </c>
      <c r="G1007" s="11" t="s">
        <v>56</v>
      </c>
      <c r="H1007" s="9" t="s">
        <v>19</v>
      </c>
      <c r="I1007" s="9"/>
      <c r="J1007" s="9"/>
      <c r="K1007" s="19">
        <v>30.0</v>
      </c>
      <c r="L1007" s="9"/>
      <c r="M1007" s="9" t="s">
        <v>19</v>
      </c>
      <c r="N1007" s="9"/>
      <c r="O1007" s="11" t="s">
        <v>2026</v>
      </c>
      <c r="P1007" s="11" t="s">
        <v>21</v>
      </c>
      <c r="Q1007" s="7"/>
      <c r="R1007" s="7"/>
      <c r="S1007" s="7"/>
      <c r="T1007" s="7"/>
      <c r="U1007" s="7"/>
      <c r="V1007" s="7"/>
      <c r="W1007" s="7"/>
      <c r="X1007" s="7"/>
      <c r="Y1007" s="7"/>
      <c r="Z1007" s="7"/>
    </row>
    <row r="1008" ht="15.75" customHeight="1">
      <c r="A1008" s="11" t="s">
        <v>2293</v>
      </c>
      <c r="B1008" s="9" t="s">
        <v>129</v>
      </c>
      <c r="C1008" s="9">
        <v>1.0</v>
      </c>
      <c r="D1008" s="10" t="s">
        <v>17</v>
      </c>
      <c r="E1008" s="9">
        <v>2.0</v>
      </c>
      <c r="F1008" s="9">
        <v>4.0</v>
      </c>
      <c r="G1008" s="11" t="s">
        <v>2294</v>
      </c>
      <c r="H1008" s="9"/>
      <c r="I1008" s="9" t="s">
        <v>1863</v>
      </c>
      <c r="J1008" s="9"/>
      <c r="K1008" s="20">
        <v>40.0</v>
      </c>
      <c r="L1008" s="9"/>
      <c r="M1008" s="9" t="s">
        <v>1863</v>
      </c>
      <c r="N1008" s="9"/>
      <c r="O1008" s="11" t="s">
        <v>2026</v>
      </c>
      <c r="P1008" s="11" t="s">
        <v>21</v>
      </c>
      <c r="Q1008" s="7"/>
      <c r="R1008" s="7"/>
      <c r="S1008" s="7"/>
      <c r="T1008" s="7"/>
      <c r="U1008" s="7"/>
      <c r="V1008" s="7"/>
      <c r="W1008" s="7"/>
      <c r="X1008" s="7"/>
      <c r="Y1008" s="7"/>
      <c r="Z1008" s="7"/>
    </row>
    <row r="1009" ht="15.75" customHeight="1">
      <c r="A1009" s="11" t="s">
        <v>2295</v>
      </c>
      <c r="B1009" s="9" t="s">
        <v>219</v>
      </c>
      <c r="C1009" s="9">
        <v>1.0</v>
      </c>
      <c r="D1009" s="10" t="s">
        <v>30</v>
      </c>
      <c r="E1009" s="9">
        <v>2.0</v>
      </c>
      <c r="F1009" s="9">
        <v>5.0</v>
      </c>
      <c r="G1009" s="11" t="s">
        <v>25</v>
      </c>
      <c r="H1009" s="9" t="s">
        <v>19</v>
      </c>
      <c r="I1009" s="9"/>
      <c r="J1009" s="9"/>
      <c r="K1009" s="19">
        <v>25.0</v>
      </c>
      <c r="L1009" s="9" t="s">
        <v>19</v>
      </c>
      <c r="M1009" s="9"/>
      <c r="N1009" s="9"/>
      <c r="O1009" s="11" t="s">
        <v>2296</v>
      </c>
      <c r="P1009" s="11" t="s">
        <v>123</v>
      </c>
      <c r="Q1009" s="7"/>
      <c r="R1009" s="7"/>
      <c r="S1009" s="7"/>
      <c r="T1009" s="7"/>
      <c r="U1009" s="7"/>
      <c r="V1009" s="7"/>
      <c r="W1009" s="7"/>
      <c r="X1009" s="7"/>
      <c r="Y1009" s="7"/>
      <c r="Z1009" s="7"/>
    </row>
    <row r="1010" ht="15.75" customHeight="1">
      <c r="A1010" s="15" t="s">
        <v>2297</v>
      </c>
      <c r="B1010" s="9" t="s">
        <v>19</v>
      </c>
      <c r="C1010" s="9">
        <v>1.0</v>
      </c>
      <c r="D1010" s="10" t="s">
        <v>70</v>
      </c>
      <c r="E1010" s="9">
        <v>1.0</v>
      </c>
      <c r="F1010" s="9">
        <v>1.0</v>
      </c>
      <c r="G1010" s="11" t="s">
        <v>36</v>
      </c>
      <c r="H1010" s="9"/>
      <c r="I1010" s="9" t="s">
        <v>19</v>
      </c>
      <c r="J1010" s="9"/>
      <c r="K1010" s="20">
        <v>30.0</v>
      </c>
      <c r="L1010" s="9"/>
      <c r="M1010" s="9" t="s">
        <v>19</v>
      </c>
      <c r="N1010" s="9"/>
      <c r="O1010" s="11" t="s">
        <v>2298</v>
      </c>
      <c r="P1010" s="21" t="s">
        <v>2299</v>
      </c>
      <c r="Q1010" s="7"/>
      <c r="R1010" s="7"/>
      <c r="S1010" s="7"/>
      <c r="T1010" s="7"/>
      <c r="U1010" s="7"/>
      <c r="V1010" s="7"/>
      <c r="W1010" s="7"/>
      <c r="X1010" s="7"/>
      <c r="Y1010" s="7"/>
      <c r="Z1010" s="7"/>
    </row>
    <row r="1011" ht="15.75" customHeight="1">
      <c r="A1011" s="15" t="s">
        <v>2300</v>
      </c>
      <c r="B1011" s="9" t="s">
        <v>19</v>
      </c>
      <c r="C1011" s="9">
        <v>1.0</v>
      </c>
      <c r="D1011" s="10" t="s">
        <v>70</v>
      </c>
      <c r="E1011" s="9">
        <v>1.0</v>
      </c>
      <c r="F1011" s="9">
        <v>1.0</v>
      </c>
      <c r="G1011" s="11" t="s">
        <v>36</v>
      </c>
      <c r="H1011" s="9"/>
      <c r="I1011" s="9" t="s">
        <v>19</v>
      </c>
      <c r="J1011" s="9"/>
      <c r="K1011" s="20">
        <v>15.0</v>
      </c>
      <c r="L1011" s="9"/>
      <c r="M1011" s="9" t="s">
        <v>19</v>
      </c>
      <c r="N1011" s="9"/>
      <c r="O1011" s="11" t="s">
        <v>2298</v>
      </c>
      <c r="P1011" s="22" t="s">
        <v>2301</v>
      </c>
      <c r="Q1011" s="7"/>
      <c r="R1011" s="7"/>
      <c r="S1011" s="7"/>
      <c r="T1011" s="7"/>
      <c r="U1011" s="7"/>
      <c r="V1011" s="7"/>
      <c r="W1011" s="7"/>
      <c r="X1011" s="7"/>
      <c r="Y1011" s="7"/>
      <c r="Z1011" s="7"/>
    </row>
    <row r="1012" ht="15.75" customHeight="1">
      <c r="A1012" s="15" t="s">
        <v>2302</v>
      </c>
      <c r="B1012" s="9" t="s">
        <v>19</v>
      </c>
      <c r="C1012" s="9">
        <v>1.0</v>
      </c>
      <c r="D1012" s="10" t="s">
        <v>70</v>
      </c>
      <c r="E1012" s="9">
        <v>1.0</v>
      </c>
      <c r="F1012" s="9">
        <v>1.0</v>
      </c>
      <c r="G1012" s="11" t="s">
        <v>36</v>
      </c>
      <c r="H1012" s="9"/>
      <c r="I1012" s="9" t="s">
        <v>19</v>
      </c>
      <c r="J1012" s="9"/>
      <c r="K1012" s="20">
        <v>28.0</v>
      </c>
      <c r="L1012" s="9"/>
      <c r="M1012" s="9" t="s">
        <v>19</v>
      </c>
      <c r="N1012" s="9"/>
      <c r="O1012" s="11" t="s">
        <v>2298</v>
      </c>
      <c r="P1012" s="22" t="s">
        <v>2303</v>
      </c>
      <c r="Q1012" s="7"/>
      <c r="R1012" s="7"/>
      <c r="S1012" s="7"/>
      <c r="T1012" s="7"/>
      <c r="U1012" s="7"/>
      <c r="V1012" s="7"/>
      <c r="W1012" s="7"/>
      <c r="X1012" s="7"/>
      <c r="Y1012" s="7"/>
      <c r="Z1012" s="7"/>
    </row>
    <row r="1013" ht="15.75" customHeight="1">
      <c r="A1013" s="15" t="s">
        <v>2304</v>
      </c>
      <c r="B1013" s="9" t="s">
        <v>2305</v>
      </c>
      <c r="C1013" s="9">
        <v>1.0</v>
      </c>
      <c r="D1013" s="10" t="s">
        <v>70</v>
      </c>
      <c r="E1013" s="9">
        <v>1.0</v>
      </c>
      <c r="F1013" s="9">
        <v>1.0</v>
      </c>
      <c r="G1013" s="11" t="s">
        <v>36</v>
      </c>
      <c r="H1013" s="9"/>
      <c r="I1013" s="9" t="s">
        <v>19</v>
      </c>
      <c r="J1013" s="9"/>
      <c r="K1013" s="20">
        <v>35.0</v>
      </c>
      <c r="L1013" s="9"/>
      <c r="M1013" s="9" t="s">
        <v>19</v>
      </c>
      <c r="N1013" s="9"/>
      <c r="O1013" s="11" t="s">
        <v>2298</v>
      </c>
      <c r="P1013" s="22" t="s">
        <v>2306</v>
      </c>
      <c r="Q1013" s="7"/>
      <c r="R1013" s="7"/>
      <c r="S1013" s="7"/>
      <c r="T1013" s="7"/>
      <c r="U1013" s="7"/>
      <c r="V1013" s="7"/>
      <c r="W1013" s="7"/>
      <c r="X1013" s="7"/>
      <c r="Y1013" s="7"/>
      <c r="Z1013" s="7"/>
    </row>
    <row r="1014" ht="15.75" customHeight="1">
      <c r="A1014" s="11" t="s">
        <v>2307</v>
      </c>
      <c r="B1014" s="9" t="s">
        <v>2308</v>
      </c>
      <c r="C1014" s="9">
        <v>2.0</v>
      </c>
      <c r="D1014" s="10" t="s">
        <v>70</v>
      </c>
      <c r="E1014" s="9">
        <v>2.0</v>
      </c>
      <c r="F1014" s="9">
        <v>6.0</v>
      </c>
      <c r="G1014" s="11" t="s">
        <v>36</v>
      </c>
      <c r="H1014" s="9" t="s">
        <v>19</v>
      </c>
      <c r="I1014" s="9"/>
      <c r="J1014" s="9"/>
      <c r="K1014" s="19">
        <v>15.0</v>
      </c>
      <c r="L1014" s="9" t="s">
        <v>19</v>
      </c>
      <c r="M1014" s="9"/>
      <c r="N1014" s="9"/>
      <c r="O1014" s="11" t="s">
        <v>2309</v>
      </c>
      <c r="P1014" s="11" t="s">
        <v>21</v>
      </c>
      <c r="Q1014" s="7"/>
      <c r="R1014" s="7"/>
      <c r="S1014" s="7"/>
      <c r="T1014" s="7"/>
      <c r="U1014" s="7"/>
      <c r="V1014" s="7"/>
      <c r="W1014" s="7"/>
      <c r="X1014" s="7"/>
      <c r="Y1014" s="7"/>
      <c r="Z1014" s="7"/>
    </row>
    <row r="1015" ht="15.75" customHeight="1">
      <c r="A1015" s="11" t="s">
        <v>2310</v>
      </c>
      <c r="B1015" s="9" t="s">
        <v>287</v>
      </c>
      <c r="C1015" s="9">
        <v>1.0</v>
      </c>
      <c r="D1015" s="10" t="s">
        <v>70</v>
      </c>
      <c r="E1015" s="9">
        <v>2.0</v>
      </c>
      <c r="F1015" s="9">
        <v>6.0</v>
      </c>
      <c r="G1015" s="11" t="s">
        <v>36</v>
      </c>
      <c r="H1015" s="9" t="s">
        <v>19</v>
      </c>
      <c r="I1015" s="9"/>
      <c r="J1015" s="9"/>
      <c r="K1015" s="19">
        <v>18.0</v>
      </c>
      <c r="L1015" s="9" t="s">
        <v>19</v>
      </c>
      <c r="M1015" s="9"/>
      <c r="N1015" s="9"/>
      <c r="O1015" s="11" t="s">
        <v>2309</v>
      </c>
      <c r="P1015" s="11" t="s">
        <v>21</v>
      </c>
      <c r="Q1015" s="7"/>
      <c r="R1015" s="7"/>
      <c r="S1015" s="7"/>
      <c r="T1015" s="7"/>
      <c r="U1015" s="7"/>
      <c r="V1015" s="7"/>
      <c r="W1015" s="7"/>
      <c r="X1015" s="7"/>
      <c r="Y1015" s="7"/>
      <c r="Z1015" s="7"/>
    </row>
    <row r="1016" ht="15.75" customHeight="1">
      <c r="A1016" s="11" t="s">
        <v>2311</v>
      </c>
      <c r="B1016" s="9" t="s">
        <v>865</v>
      </c>
      <c r="C1016" s="9">
        <v>1.0</v>
      </c>
      <c r="D1016" s="10" t="s">
        <v>55</v>
      </c>
      <c r="E1016" s="9">
        <v>2.0</v>
      </c>
      <c r="F1016" s="9">
        <v>8.0</v>
      </c>
      <c r="G1016" s="11" t="s">
        <v>135</v>
      </c>
      <c r="H1016" s="9" t="s">
        <v>19</v>
      </c>
      <c r="I1016" s="9"/>
      <c r="J1016" s="9"/>
      <c r="K1016" s="19">
        <v>25.0</v>
      </c>
      <c r="L1016" s="9" t="s">
        <v>19</v>
      </c>
      <c r="M1016" s="9"/>
      <c r="N1016" s="9"/>
      <c r="O1016" s="11" t="s">
        <v>244</v>
      </c>
      <c r="P1016" s="11" t="s">
        <v>21</v>
      </c>
      <c r="Q1016" s="7"/>
      <c r="R1016" s="7"/>
      <c r="S1016" s="7"/>
      <c r="T1016" s="7"/>
      <c r="U1016" s="7"/>
      <c r="V1016" s="7"/>
      <c r="W1016" s="7"/>
      <c r="X1016" s="7"/>
      <c r="Y1016" s="7"/>
      <c r="Z1016" s="7"/>
    </row>
    <row r="1017" ht="15.75" customHeight="1">
      <c r="A1017" s="11" t="s">
        <v>2312</v>
      </c>
      <c r="B1017" s="9" t="s">
        <v>23</v>
      </c>
      <c r="C1017" s="9">
        <v>1.0</v>
      </c>
      <c r="D1017" s="10" t="s">
        <v>405</v>
      </c>
      <c r="E1017" s="9">
        <v>4.0</v>
      </c>
      <c r="F1017" s="9">
        <v>7.0</v>
      </c>
      <c r="G1017" s="11" t="s">
        <v>41</v>
      </c>
      <c r="H1017" s="9" t="s">
        <v>19</v>
      </c>
      <c r="I1017" s="9"/>
      <c r="J1017" s="9"/>
      <c r="K1017" s="19">
        <v>20.0</v>
      </c>
      <c r="L1017" s="9"/>
      <c r="M1017" s="9" t="s">
        <v>19</v>
      </c>
      <c r="N1017" s="9"/>
      <c r="O1017" s="11" t="s">
        <v>2313</v>
      </c>
      <c r="P1017" s="11" t="s">
        <v>98</v>
      </c>
      <c r="Q1017" s="7"/>
      <c r="R1017" s="7"/>
      <c r="S1017" s="7"/>
      <c r="T1017" s="7"/>
      <c r="U1017" s="7"/>
      <c r="V1017" s="7"/>
      <c r="W1017" s="7"/>
      <c r="X1017" s="7"/>
      <c r="Y1017" s="7"/>
      <c r="Z1017" s="7"/>
    </row>
    <row r="1018" ht="15.75" customHeight="1">
      <c r="A1018" s="11" t="s">
        <v>2314</v>
      </c>
      <c r="B1018" s="9" t="s">
        <v>216</v>
      </c>
      <c r="C1018" s="9">
        <v>1.0</v>
      </c>
      <c r="D1018" s="10" t="s">
        <v>46</v>
      </c>
      <c r="E1018" s="9">
        <v>2.0</v>
      </c>
      <c r="F1018" s="9">
        <v>2.0</v>
      </c>
      <c r="G1018" s="11" t="s">
        <v>36</v>
      </c>
      <c r="H1018" s="9"/>
      <c r="I1018" s="9" t="s">
        <v>19</v>
      </c>
      <c r="J1018" s="9"/>
      <c r="K1018" s="20">
        <v>15.0</v>
      </c>
      <c r="L1018" s="9"/>
      <c r="M1018" s="9" t="s">
        <v>19</v>
      </c>
      <c r="N1018" s="9"/>
      <c r="O1018" s="11" t="s">
        <v>2315</v>
      </c>
      <c r="P1018" s="11" t="s">
        <v>1206</v>
      </c>
      <c r="Q1018" s="7"/>
      <c r="R1018" s="7"/>
      <c r="S1018" s="7"/>
      <c r="T1018" s="7"/>
      <c r="U1018" s="7"/>
      <c r="V1018" s="7"/>
      <c r="W1018" s="7"/>
      <c r="X1018" s="7"/>
      <c r="Y1018" s="7"/>
      <c r="Z1018" s="7"/>
    </row>
    <row r="1019" ht="15.75" customHeight="1">
      <c r="A1019" s="11" t="s">
        <v>2316</v>
      </c>
      <c r="B1019" s="9" t="s">
        <v>397</v>
      </c>
      <c r="C1019" s="9">
        <v>1.0</v>
      </c>
      <c r="D1019" s="10" t="s">
        <v>70</v>
      </c>
      <c r="E1019" s="9">
        <v>2.0</v>
      </c>
      <c r="F1019" s="9">
        <v>4.0</v>
      </c>
      <c r="G1019" s="11" t="s">
        <v>18</v>
      </c>
      <c r="H1019" s="9" t="s">
        <v>19</v>
      </c>
      <c r="I1019" s="9"/>
      <c r="J1019" s="9"/>
      <c r="K1019" s="19">
        <v>25.0</v>
      </c>
      <c r="L1019" s="9" t="s">
        <v>19</v>
      </c>
      <c r="M1019" s="9"/>
      <c r="N1019" s="9"/>
      <c r="O1019" s="11" t="s">
        <v>2317</v>
      </c>
      <c r="P1019" s="11" t="s">
        <v>1704</v>
      </c>
      <c r="Q1019" s="7"/>
      <c r="R1019" s="7"/>
      <c r="S1019" s="7"/>
      <c r="T1019" s="7"/>
      <c r="U1019" s="7"/>
      <c r="V1019" s="7"/>
      <c r="W1019" s="7"/>
      <c r="X1019" s="7"/>
      <c r="Y1019" s="7"/>
      <c r="Z1019" s="7"/>
    </row>
    <row r="1020" ht="15.75" customHeight="1">
      <c r="A1020" s="11" t="s">
        <v>2318</v>
      </c>
      <c r="B1020" s="9" t="s">
        <v>50</v>
      </c>
      <c r="C1020" s="9">
        <v>1.0</v>
      </c>
      <c r="D1020" s="10" t="s">
        <v>70</v>
      </c>
      <c r="E1020" s="9">
        <v>6.0</v>
      </c>
      <c r="F1020" s="9">
        <v>15.0</v>
      </c>
      <c r="G1020" s="11" t="s">
        <v>18</v>
      </c>
      <c r="H1020" s="9" t="s">
        <v>19</v>
      </c>
      <c r="I1020" s="9"/>
      <c r="J1020" s="9"/>
      <c r="K1020" s="19">
        <v>25.0</v>
      </c>
      <c r="L1020" s="9" t="s">
        <v>19</v>
      </c>
      <c r="M1020" s="9"/>
      <c r="N1020" s="9"/>
      <c r="O1020" s="11" t="s">
        <v>2319</v>
      </c>
      <c r="P1020" s="11" t="s">
        <v>107</v>
      </c>
      <c r="Q1020" s="7"/>
      <c r="R1020" s="7"/>
      <c r="S1020" s="7"/>
      <c r="T1020" s="7"/>
      <c r="U1020" s="7"/>
      <c r="V1020" s="7"/>
      <c r="W1020" s="7"/>
      <c r="X1020" s="7"/>
      <c r="Y1020" s="7"/>
      <c r="Z1020" s="7"/>
    </row>
    <row r="1021" ht="15.75" customHeight="1">
      <c r="A1021" s="11" t="s">
        <v>2320</v>
      </c>
      <c r="B1021" s="9" t="s">
        <v>269</v>
      </c>
      <c r="C1021" s="9">
        <v>1.0</v>
      </c>
      <c r="D1021" s="10" t="s">
        <v>70</v>
      </c>
      <c r="E1021" s="9">
        <v>2.0</v>
      </c>
      <c r="F1021" s="9">
        <v>4.0</v>
      </c>
      <c r="G1021" s="11" t="s">
        <v>135</v>
      </c>
      <c r="H1021" s="9" t="s">
        <v>19</v>
      </c>
      <c r="I1021" s="9"/>
      <c r="J1021" s="9"/>
      <c r="K1021" s="19">
        <v>40.0</v>
      </c>
      <c r="L1021" s="9"/>
      <c r="M1021" s="9" t="s">
        <v>19</v>
      </c>
      <c r="N1021" s="9"/>
      <c r="O1021" s="11" t="s">
        <v>2321</v>
      </c>
      <c r="P1021" s="11" t="s">
        <v>294</v>
      </c>
      <c r="Q1021" s="7"/>
      <c r="R1021" s="7"/>
      <c r="S1021" s="7"/>
      <c r="T1021" s="7"/>
      <c r="U1021" s="7"/>
      <c r="V1021" s="7"/>
      <c r="W1021" s="7"/>
      <c r="X1021" s="7"/>
      <c r="Y1021" s="7"/>
      <c r="Z1021" s="7"/>
    </row>
    <row r="1022" ht="15.75" customHeight="1">
      <c r="A1022" s="11" t="s">
        <v>2322</v>
      </c>
      <c r="B1022" s="9" t="s">
        <v>105</v>
      </c>
      <c r="C1022" s="9">
        <v>1.0</v>
      </c>
      <c r="D1022" s="10" t="s">
        <v>35</v>
      </c>
      <c r="E1022" s="9">
        <v>3.0</v>
      </c>
      <c r="F1022" s="9">
        <v>7.0</v>
      </c>
      <c r="G1022" s="11" t="s">
        <v>1969</v>
      </c>
      <c r="H1022" s="9" t="s">
        <v>19</v>
      </c>
      <c r="I1022" s="9"/>
      <c r="J1022" s="9"/>
      <c r="K1022" s="19">
        <v>15.0</v>
      </c>
      <c r="L1022" s="9" t="s">
        <v>19</v>
      </c>
      <c r="M1022" s="9"/>
      <c r="N1022" s="9"/>
      <c r="O1022" s="11" t="s">
        <v>2323</v>
      </c>
      <c r="P1022" s="11" t="s">
        <v>27</v>
      </c>
      <c r="Q1022" s="7"/>
      <c r="R1022" s="7"/>
      <c r="S1022" s="7"/>
      <c r="T1022" s="7"/>
      <c r="U1022" s="7"/>
      <c r="V1022" s="7"/>
      <c r="W1022" s="7"/>
      <c r="X1022" s="7"/>
      <c r="Y1022" s="7"/>
      <c r="Z1022" s="7"/>
    </row>
    <row r="1023" ht="15.75" customHeight="1">
      <c r="A1023" s="11" t="s">
        <v>2324</v>
      </c>
      <c r="B1023" s="9" t="s">
        <v>50</v>
      </c>
      <c r="C1023" s="9">
        <v>1.0</v>
      </c>
      <c r="D1023" s="10" t="s">
        <v>70</v>
      </c>
      <c r="E1023" s="9">
        <v>1.0</v>
      </c>
      <c r="F1023" s="9">
        <v>5.0</v>
      </c>
      <c r="G1023" s="11" t="s">
        <v>56</v>
      </c>
      <c r="H1023" s="9" t="s">
        <v>19</v>
      </c>
      <c r="I1023" s="9"/>
      <c r="J1023" s="9"/>
      <c r="K1023" s="19">
        <v>15.0</v>
      </c>
      <c r="L1023" s="9" t="s">
        <v>19</v>
      </c>
      <c r="M1023" s="9"/>
      <c r="N1023" s="9"/>
      <c r="O1023" s="11" t="s">
        <v>2325</v>
      </c>
      <c r="P1023" s="11" t="s">
        <v>27</v>
      </c>
      <c r="Q1023" s="7"/>
      <c r="R1023" s="7"/>
      <c r="S1023" s="7"/>
      <c r="T1023" s="7"/>
      <c r="U1023" s="7"/>
      <c r="V1023" s="7"/>
      <c r="W1023" s="7"/>
      <c r="X1023" s="7"/>
      <c r="Y1023" s="7"/>
      <c r="Z1023" s="7"/>
    </row>
    <row r="1024" ht="15.75" customHeight="1">
      <c r="A1024" s="11" t="s">
        <v>2326</v>
      </c>
      <c r="B1024" s="9" t="s">
        <v>50</v>
      </c>
      <c r="C1024" s="9">
        <v>1.0</v>
      </c>
      <c r="D1024" s="10" t="s">
        <v>70</v>
      </c>
      <c r="E1024" s="9">
        <v>1.0</v>
      </c>
      <c r="F1024" s="9">
        <v>5.0</v>
      </c>
      <c r="G1024" s="11" t="s">
        <v>56</v>
      </c>
      <c r="H1024" s="9" t="s">
        <v>19</v>
      </c>
      <c r="I1024" s="9"/>
      <c r="J1024" s="9"/>
      <c r="K1024" s="19">
        <v>15.0</v>
      </c>
      <c r="L1024" s="9" t="s">
        <v>19</v>
      </c>
      <c r="M1024" s="9"/>
      <c r="N1024" s="9"/>
      <c r="O1024" s="11" t="s">
        <v>2325</v>
      </c>
      <c r="P1024" s="11" t="s">
        <v>27</v>
      </c>
      <c r="Q1024" s="7"/>
      <c r="R1024" s="7"/>
      <c r="S1024" s="7"/>
      <c r="T1024" s="7"/>
      <c r="U1024" s="7"/>
      <c r="V1024" s="7"/>
      <c r="W1024" s="7"/>
      <c r="X1024" s="7"/>
      <c r="Y1024" s="7"/>
      <c r="Z1024" s="7"/>
    </row>
    <row r="1025" ht="15.75" customHeight="1">
      <c r="A1025" s="11" t="s">
        <v>2327</v>
      </c>
      <c r="B1025" s="9" t="s">
        <v>146</v>
      </c>
      <c r="C1025" s="9">
        <v>1.0</v>
      </c>
      <c r="D1025" s="10" t="s">
        <v>46</v>
      </c>
      <c r="E1025" s="9">
        <v>2.0</v>
      </c>
      <c r="F1025" s="9">
        <v>6.0</v>
      </c>
      <c r="G1025" s="11" t="s">
        <v>1059</v>
      </c>
      <c r="H1025" s="9"/>
      <c r="I1025" s="9" t="s">
        <v>19</v>
      </c>
      <c r="J1025" s="9"/>
      <c r="K1025" s="20">
        <v>15.0</v>
      </c>
      <c r="L1025" s="9" t="s">
        <v>19</v>
      </c>
      <c r="M1025" s="9"/>
      <c r="N1025" s="9"/>
      <c r="O1025" s="11" t="s">
        <v>2328</v>
      </c>
      <c r="P1025" s="11" t="s">
        <v>248</v>
      </c>
      <c r="Q1025" s="7"/>
      <c r="R1025" s="7"/>
      <c r="S1025" s="7"/>
      <c r="T1025" s="7"/>
      <c r="U1025" s="7"/>
      <c r="V1025" s="7"/>
      <c r="W1025" s="7"/>
      <c r="X1025" s="7"/>
      <c r="Y1025" s="7"/>
      <c r="Z1025" s="7"/>
    </row>
    <row r="1026" ht="15.75" customHeight="1">
      <c r="A1026" s="11" t="s">
        <v>2329</v>
      </c>
      <c r="B1026" s="9" t="s">
        <v>964</v>
      </c>
      <c r="C1026" s="9">
        <v>1.0</v>
      </c>
      <c r="D1026" s="10" t="s">
        <v>70</v>
      </c>
      <c r="E1026" s="9">
        <v>3.0</v>
      </c>
      <c r="F1026" s="9">
        <v>6.0</v>
      </c>
      <c r="G1026" s="11" t="s">
        <v>41</v>
      </c>
      <c r="H1026" s="9" t="s">
        <v>19</v>
      </c>
      <c r="I1026" s="9"/>
      <c r="J1026" s="9"/>
      <c r="K1026" s="19">
        <v>25.0</v>
      </c>
      <c r="L1026" s="9" t="s">
        <v>19</v>
      </c>
      <c r="M1026" s="9"/>
      <c r="N1026" s="9"/>
      <c r="O1026" s="11" t="s">
        <v>2330</v>
      </c>
      <c r="P1026" s="11" t="s">
        <v>141</v>
      </c>
      <c r="Q1026" s="7"/>
      <c r="R1026" s="7"/>
      <c r="S1026" s="7"/>
      <c r="T1026" s="7"/>
      <c r="U1026" s="7"/>
      <c r="V1026" s="7"/>
      <c r="W1026" s="7"/>
      <c r="X1026" s="7"/>
      <c r="Y1026" s="7"/>
      <c r="Z1026" s="7"/>
    </row>
    <row r="1027" ht="15.75" customHeight="1">
      <c r="A1027" s="11" t="s">
        <v>2331</v>
      </c>
      <c r="B1027" s="9" t="s">
        <v>2268</v>
      </c>
      <c r="C1027" s="9">
        <v>2.0</v>
      </c>
      <c r="D1027" s="10" t="s">
        <v>70</v>
      </c>
      <c r="E1027" s="9">
        <v>2.0</v>
      </c>
      <c r="F1027" s="9">
        <v>7.0</v>
      </c>
      <c r="G1027" s="11" t="s">
        <v>36</v>
      </c>
      <c r="H1027" s="9"/>
      <c r="I1027" s="9" t="s">
        <v>19</v>
      </c>
      <c r="J1027" s="9"/>
      <c r="K1027" s="20">
        <v>10.0</v>
      </c>
      <c r="L1027" s="9" t="s">
        <v>19</v>
      </c>
      <c r="M1027" s="9"/>
      <c r="N1027" s="9"/>
      <c r="O1027" s="11" t="s">
        <v>2332</v>
      </c>
      <c r="P1027" s="11" t="s">
        <v>27</v>
      </c>
      <c r="Q1027" s="7"/>
      <c r="R1027" s="7"/>
      <c r="S1027" s="7"/>
      <c r="T1027" s="7"/>
      <c r="U1027" s="7"/>
      <c r="V1027" s="7"/>
      <c r="W1027" s="7"/>
      <c r="X1027" s="7"/>
      <c r="Y1027" s="7"/>
      <c r="Z1027" s="7"/>
    </row>
    <row r="1028" ht="15.75" customHeight="1">
      <c r="A1028" s="11" t="s">
        <v>2333</v>
      </c>
      <c r="B1028" s="9" t="s">
        <v>86</v>
      </c>
      <c r="C1028" s="9">
        <v>2.0</v>
      </c>
      <c r="D1028" s="10" t="s">
        <v>35</v>
      </c>
      <c r="E1028" s="9">
        <v>2.0</v>
      </c>
      <c r="F1028" s="9">
        <v>6.0</v>
      </c>
      <c r="G1028" s="11" t="s">
        <v>36</v>
      </c>
      <c r="H1028" s="9" t="s">
        <v>19</v>
      </c>
      <c r="I1028" s="9"/>
      <c r="J1028" s="9"/>
      <c r="K1028" s="19">
        <v>20.0</v>
      </c>
      <c r="L1028" s="9"/>
      <c r="M1028" s="9" t="s">
        <v>19</v>
      </c>
      <c r="N1028" s="9"/>
      <c r="O1028" s="11" t="s">
        <v>2334</v>
      </c>
      <c r="P1028" s="11" t="s">
        <v>389</v>
      </c>
      <c r="Q1028" s="7"/>
      <c r="R1028" s="7"/>
      <c r="S1028" s="7"/>
      <c r="T1028" s="7"/>
      <c r="U1028" s="7"/>
      <c r="V1028" s="7"/>
      <c r="W1028" s="7"/>
      <c r="X1028" s="7"/>
      <c r="Y1028" s="7"/>
      <c r="Z1028" s="7"/>
    </row>
    <row r="1029" ht="15.75" customHeight="1">
      <c r="A1029" s="11" t="s">
        <v>2335</v>
      </c>
      <c r="B1029" s="9" t="s">
        <v>273</v>
      </c>
      <c r="C1029" s="9">
        <v>1.0</v>
      </c>
      <c r="D1029" s="10" t="s">
        <v>30</v>
      </c>
      <c r="E1029" s="9">
        <v>2.0</v>
      </c>
      <c r="F1029" s="9">
        <v>5.0</v>
      </c>
      <c r="G1029" s="11" t="s">
        <v>56</v>
      </c>
      <c r="H1029" s="9" t="s">
        <v>19</v>
      </c>
      <c r="I1029" s="9"/>
      <c r="J1029" s="9"/>
      <c r="K1029" s="19">
        <v>18.0</v>
      </c>
      <c r="L1029" s="9" t="s">
        <v>19</v>
      </c>
      <c r="M1029" s="9"/>
      <c r="N1029" s="9"/>
      <c r="O1029" s="11" t="s">
        <v>2336</v>
      </c>
      <c r="P1029" s="11" t="s">
        <v>328</v>
      </c>
      <c r="Q1029" s="7"/>
      <c r="R1029" s="7"/>
      <c r="S1029" s="7"/>
      <c r="T1029" s="7"/>
      <c r="U1029" s="7"/>
      <c r="V1029" s="7"/>
      <c r="W1029" s="7"/>
      <c r="X1029" s="7"/>
      <c r="Y1029" s="7"/>
      <c r="Z1029" s="7"/>
    </row>
    <row r="1030" ht="15.75" customHeight="1">
      <c r="A1030" s="11" t="s">
        <v>2337</v>
      </c>
      <c r="B1030" s="9" t="s">
        <v>216</v>
      </c>
      <c r="C1030" s="9">
        <v>2.0</v>
      </c>
      <c r="D1030" s="10" t="s">
        <v>17</v>
      </c>
      <c r="E1030" s="9">
        <v>2.0</v>
      </c>
      <c r="F1030" s="9">
        <v>4.0</v>
      </c>
      <c r="G1030" s="11" t="s">
        <v>18</v>
      </c>
      <c r="H1030" s="9" t="s">
        <v>19</v>
      </c>
      <c r="I1030" s="9"/>
      <c r="J1030" s="9"/>
      <c r="K1030" s="19">
        <v>15.0</v>
      </c>
      <c r="L1030" s="9" t="s">
        <v>19</v>
      </c>
      <c r="M1030" s="9"/>
      <c r="N1030" s="9"/>
      <c r="O1030" s="11" t="s">
        <v>2338</v>
      </c>
      <c r="P1030" s="11" t="s">
        <v>27</v>
      </c>
      <c r="Q1030" s="7"/>
      <c r="R1030" s="7"/>
      <c r="S1030" s="7"/>
      <c r="T1030" s="7"/>
      <c r="U1030" s="7"/>
      <c r="V1030" s="7"/>
      <c r="W1030" s="7"/>
      <c r="X1030" s="7"/>
      <c r="Y1030" s="7"/>
      <c r="Z1030" s="7"/>
    </row>
    <row r="1031" ht="15.75" customHeight="1">
      <c r="A1031" s="11" t="s">
        <v>2339</v>
      </c>
      <c r="B1031" s="9" t="s">
        <v>208</v>
      </c>
      <c r="C1031" s="9">
        <v>1.0</v>
      </c>
      <c r="D1031" s="10" t="s">
        <v>46</v>
      </c>
      <c r="E1031" s="9">
        <v>2.0</v>
      </c>
      <c r="F1031" s="9">
        <v>4.0</v>
      </c>
      <c r="G1031" s="11" t="s">
        <v>135</v>
      </c>
      <c r="H1031" s="9"/>
      <c r="I1031" s="9" t="s">
        <v>19</v>
      </c>
      <c r="J1031" s="9"/>
      <c r="K1031" s="20">
        <v>15.0</v>
      </c>
      <c r="L1031" s="9"/>
      <c r="M1031" s="9" t="s">
        <v>19</v>
      </c>
      <c r="N1031" s="9"/>
      <c r="O1031" s="11" t="s">
        <v>2340</v>
      </c>
      <c r="P1031" s="11" t="s">
        <v>389</v>
      </c>
      <c r="Q1031" s="7"/>
      <c r="R1031" s="7"/>
      <c r="S1031" s="7"/>
      <c r="T1031" s="7"/>
      <c r="U1031" s="7"/>
      <c r="V1031" s="7"/>
      <c r="W1031" s="7"/>
      <c r="X1031" s="7"/>
      <c r="Y1031" s="7"/>
      <c r="Z1031" s="7"/>
    </row>
    <row r="1032" ht="15.75" customHeight="1">
      <c r="A1032" s="11" t="s">
        <v>2341</v>
      </c>
      <c r="B1032" s="9" t="s">
        <v>579</v>
      </c>
      <c r="C1032" s="9">
        <v>1.0</v>
      </c>
      <c r="D1032" s="10" t="s">
        <v>46</v>
      </c>
      <c r="E1032" s="9">
        <v>2.0</v>
      </c>
      <c r="F1032" s="9">
        <v>2.0</v>
      </c>
      <c r="G1032" s="11" t="s">
        <v>36</v>
      </c>
      <c r="H1032" s="9" t="s">
        <v>19</v>
      </c>
      <c r="I1032" s="9"/>
      <c r="J1032" s="9"/>
      <c r="K1032" s="19">
        <v>15.0</v>
      </c>
      <c r="L1032" s="9"/>
      <c r="M1032" s="9" t="s">
        <v>19</v>
      </c>
      <c r="N1032" s="9"/>
      <c r="O1032" s="11" t="s">
        <v>2342</v>
      </c>
      <c r="P1032" s="11" t="s">
        <v>323</v>
      </c>
      <c r="Q1032" s="7"/>
      <c r="R1032" s="7"/>
      <c r="S1032" s="7"/>
      <c r="T1032" s="7"/>
      <c r="U1032" s="7"/>
      <c r="V1032" s="7"/>
      <c r="W1032" s="7"/>
      <c r="X1032" s="7"/>
      <c r="Y1032" s="7"/>
      <c r="Z1032" s="7"/>
    </row>
    <row r="1033" ht="15.75" customHeight="1">
      <c r="A1033" s="11" t="s">
        <v>2343</v>
      </c>
      <c r="B1033" s="9" t="s">
        <v>587</v>
      </c>
      <c r="C1033" s="9">
        <v>1.0</v>
      </c>
      <c r="D1033" s="10" t="s">
        <v>70</v>
      </c>
      <c r="E1033" s="9">
        <v>2.0</v>
      </c>
      <c r="F1033" s="9">
        <v>4.0</v>
      </c>
      <c r="G1033" s="11" t="s">
        <v>36</v>
      </c>
      <c r="H1033" s="9" t="s">
        <v>19</v>
      </c>
      <c r="I1033" s="9"/>
      <c r="J1033" s="9"/>
      <c r="K1033" s="19">
        <v>25.0</v>
      </c>
      <c r="L1033" s="9"/>
      <c r="M1033" s="9" t="s">
        <v>19</v>
      </c>
      <c r="N1033" s="9"/>
      <c r="O1033" s="11" t="s">
        <v>2344</v>
      </c>
      <c r="P1033" s="11" t="s">
        <v>389</v>
      </c>
      <c r="Q1033" s="7"/>
      <c r="R1033" s="7"/>
      <c r="S1033" s="7"/>
      <c r="T1033" s="7"/>
      <c r="U1033" s="7"/>
      <c r="V1033" s="7"/>
      <c r="W1033" s="7"/>
      <c r="X1033" s="7"/>
      <c r="Y1033" s="7"/>
      <c r="Z1033" s="7"/>
    </row>
    <row r="1034" ht="15.75" customHeight="1">
      <c r="A1034" s="11" t="s">
        <v>2345</v>
      </c>
      <c r="B1034" s="9" t="s">
        <v>2346</v>
      </c>
      <c r="C1034" s="9">
        <v>1.0</v>
      </c>
      <c r="D1034" s="10"/>
      <c r="E1034" s="9"/>
      <c r="F1034" s="9"/>
      <c r="G1034" s="11"/>
      <c r="H1034" s="9" t="s">
        <v>19</v>
      </c>
      <c r="I1034" s="9"/>
      <c r="J1034" s="9"/>
      <c r="K1034" s="19">
        <v>10.0</v>
      </c>
      <c r="L1034" s="9"/>
      <c r="M1034" s="9"/>
      <c r="N1034" s="9"/>
      <c r="O1034" s="11"/>
      <c r="P1034" s="11" t="s">
        <v>21</v>
      </c>
      <c r="Q1034" s="7"/>
      <c r="R1034" s="7"/>
      <c r="S1034" s="7"/>
      <c r="T1034" s="7"/>
      <c r="U1034" s="7"/>
      <c r="V1034" s="7"/>
      <c r="W1034" s="7"/>
      <c r="X1034" s="7"/>
      <c r="Y1034" s="7"/>
      <c r="Z1034" s="7"/>
    </row>
    <row r="1035" ht="15.75" customHeight="1">
      <c r="A1035" s="11" t="s">
        <v>2347</v>
      </c>
      <c r="B1035" s="9" t="s">
        <v>2346</v>
      </c>
      <c r="C1035" s="9">
        <v>2.0</v>
      </c>
      <c r="D1035" s="10"/>
      <c r="E1035" s="9"/>
      <c r="F1035" s="9"/>
      <c r="G1035" s="11"/>
      <c r="H1035" s="9" t="s">
        <v>19</v>
      </c>
      <c r="I1035" s="9"/>
      <c r="J1035" s="9"/>
      <c r="K1035" s="19">
        <v>10.0</v>
      </c>
      <c r="L1035" s="9"/>
      <c r="M1035" s="9"/>
      <c r="N1035" s="9"/>
      <c r="O1035" s="11"/>
      <c r="P1035" s="11" t="s">
        <v>21</v>
      </c>
      <c r="Q1035" s="7"/>
      <c r="R1035" s="7"/>
      <c r="S1035" s="7"/>
      <c r="T1035" s="7"/>
      <c r="U1035" s="7"/>
      <c r="V1035" s="7"/>
      <c r="W1035" s="7"/>
      <c r="X1035" s="7"/>
      <c r="Y1035" s="7"/>
      <c r="Z1035" s="7"/>
    </row>
    <row r="1036" ht="15.75" customHeight="1">
      <c r="A1036" s="15" t="s">
        <v>2348</v>
      </c>
      <c r="B1036" s="13" t="s">
        <v>2349</v>
      </c>
      <c r="C1036" s="13">
        <v>1.0</v>
      </c>
      <c r="D1036" s="10" t="s">
        <v>70</v>
      </c>
      <c r="E1036" s="9">
        <v>3.0</v>
      </c>
      <c r="F1036" s="9">
        <v>8.0</v>
      </c>
      <c r="G1036" s="11" t="s">
        <v>56</v>
      </c>
      <c r="H1036" s="9"/>
      <c r="I1036" s="9" t="s">
        <v>19</v>
      </c>
      <c r="J1036" s="9"/>
      <c r="K1036" s="20">
        <v>18.0</v>
      </c>
      <c r="L1036" s="9" t="s">
        <v>19</v>
      </c>
      <c r="M1036" s="9"/>
      <c r="N1036" s="9"/>
      <c r="O1036" s="11" t="s">
        <v>2350</v>
      </c>
      <c r="P1036" s="11" t="s">
        <v>27</v>
      </c>
      <c r="Q1036" s="7"/>
      <c r="R1036" s="7"/>
      <c r="S1036" s="7"/>
      <c r="T1036" s="7"/>
      <c r="U1036" s="7"/>
      <c r="V1036" s="7"/>
      <c r="W1036" s="7"/>
      <c r="X1036" s="7"/>
      <c r="Y1036" s="7"/>
      <c r="Z1036" s="7"/>
    </row>
    <row r="1037" ht="15.75" customHeight="1">
      <c r="A1037" s="11" t="s">
        <v>2351</v>
      </c>
      <c r="B1037" s="9" t="s">
        <v>810</v>
      </c>
      <c r="C1037" s="9">
        <v>1.0</v>
      </c>
      <c r="D1037" s="10" t="s">
        <v>70</v>
      </c>
      <c r="E1037" s="9"/>
      <c r="F1037" s="9"/>
      <c r="G1037" s="11"/>
      <c r="H1037" s="9" t="s">
        <v>19</v>
      </c>
      <c r="I1037" s="9"/>
      <c r="J1037" s="9"/>
      <c r="K1037" s="20">
        <v>20.0</v>
      </c>
      <c r="L1037" s="9"/>
      <c r="M1037" s="9"/>
      <c r="N1037" s="9"/>
      <c r="O1037" s="11" t="s">
        <v>2352</v>
      </c>
      <c r="P1037" s="11" t="s">
        <v>32</v>
      </c>
      <c r="Q1037" s="7"/>
      <c r="R1037" s="7"/>
      <c r="S1037" s="7"/>
      <c r="T1037" s="7"/>
      <c r="U1037" s="7"/>
      <c r="V1037" s="7"/>
      <c r="W1037" s="7"/>
      <c r="X1037" s="7"/>
      <c r="Y1037" s="7"/>
      <c r="Z1037" s="7"/>
    </row>
    <row r="1038" ht="15.75" customHeight="1">
      <c r="A1038" s="15" t="s">
        <v>2353</v>
      </c>
      <c r="B1038" s="9" t="s">
        <v>387</v>
      </c>
      <c r="C1038" s="9">
        <v>1.0</v>
      </c>
      <c r="D1038" s="10" t="s">
        <v>30</v>
      </c>
      <c r="E1038" s="9">
        <v>2.0</v>
      </c>
      <c r="F1038" s="9">
        <v>8.0</v>
      </c>
      <c r="G1038" s="11" t="s">
        <v>36</v>
      </c>
      <c r="H1038" s="9"/>
      <c r="I1038" s="9" t="s">
        <v>19</v>
      </c>
      <c r="J1038" s="9"/>
      <c r="K1038" s="20">
        <v>50.0</v>
      </c>
      <c r="L1038" s="9" t="s">
        <v>19</v>
      </c>
      <c r="M1038" s="9"/>
      <c r="N1038" s="9"/>
      <c r="O1038" s="11" t="s">
        <v>2354</v>
      </c>
      <c r="P1038" s="11" t="s">
        <v>32</v>
      </c>
      <c r="Q1038" s="7"/>
      <c r="R1038" s="7"/>
      <c r="S1038" s="7"/>
      <c r="T1038" s="7"/>
      <c r="U1038" s="7"/>
      <c r="V1038" s="7"/>
      <c r="W1038" s="7"/>
      <c r="X1038" s="7"/>
      <c r="Y1038" s="7"/>
      <c r="Z1038" s="7"/>
    </row>
    <row r="1039" ht="15.75" customHeight="1">
      <c r="A1039" s="11" t="s">
        <v>2355</v>
      </c>
      <c r="B1039" s="9" t="s">
        <v>88</v>
      </c>
      <c r="C1039" s="9">
        <v>2.0</v>
      </c>
      <c r="D1039" s="10" t="s">
        <v>17</v>
      </c>
      <c r="E1039" s="9">
        <v>4.0</v>
      </c>
      <c r="F1039" s="9">
        <v>9.0</v>
      </c>
      <c r="G1039" s="11" t="s">
        <v>62</v>
      </c>
      <c r="H1039" s="9" t="s">
        <v>19</v>
      </c>
      <c r="I1039" s="9"/>
      <c r="J1039" s="9"/>
      <c r="K1039" s="19">
        <v>25.0</v>
      </c>
      <c r="L1039" s="9" t="s">
        <v>19</v>
      </c>
      <c r="M1039" s="9"/>
      <c r="N1039" s="9"/>
      <c r="O1039" s="11" t="s">
        <v>2356</v>
      </c>
      <c r="P1039" s="11" t="s">
        <v>21</v>
      </c>
      <c r="Q1039" s="7"/>
      <c r="R1039" s="7"/>
      <c r="S1039" s="7"/>
      <c r="T1039" s="7"/>
      <c r="U1039" s="7"/>
      <c r="V1039" s="7"/>
      <c r="W1039" s="7"/>
      <c r="X1039" s="7"/>
      <c r="Y1039" s="7"/>
      <c r="Z1039" s="7"/>
    </row>
    <row r="1040" ht="15.75" customHeight="1">
      <c r="A1040" s="11" t="s">
        <v>2357</v>
      </c>
      <c r="B1040" s="9" t="s">
        <v>1234</v>
      </c>
      <c r="C1040" s="9">
        <v>1.0</v>
      </c>
      <c r="D1040" s="10" t="s">
        <v>30</v>
      </c>
      <c r="E1040" s="9">
        <v>2.0</v>
      </c>
      <c r="F1040" s="9">
        <v>3.0</v>
      </c>
      <c r="G1040" s="11" t="s">
        <v>56</v>
      </c>
      <c r="H1040" s="9" t="s">
        <v>19</v>
      </c>
      <c r="I1040" s="9"/>
      <c r="J1040" s="9"/>
      <c r="K1040" s="19">
        <v>25.0</v>
      </c>
      <c r="L1040" s="9"/>
      <c r="M1040" s="9" t="s">
        <v>19</v>
      </c>
      <c r="N1040" s="9"/>
      <c r="O1040" s="11" t="s">
        <v>2358</v>
      </c>
      <c r="P1040" s="11" t="s">
        <v>102</v>
      </c>
      <c r="Q1040" s="7"/>
      <c r="R1040" s="7"/>
      <c r="S1040" s="7"/>
      <c r="T1040" s="7"/>
      <c r="U1040" s="7"/>
      <c r="V1040" s="7"/>
      <c r="W1040" s="7"/>
      <c r="X1040" s="7"/>
      <c r="Y1040" s="7"/>
      <c r="Z1040" s="7"/>
    </row>
    <row r="1041" ht="15.75" customHeight="1">
      <c r="A1041" s="11" t="s">
        <v>2359</v>
      </c>
      <c r="B1041" s="9" t="s">
        <v>525</v>
      </c>
      <c r="C1041" s="9">
        <v>1.0</v>
      </c>
      <c r="D1041" s="10" t="s">
        <v>838</v>
      </c>
      <c r="E1041" s="9">
        <v>2.0</v>
      </c>
      <c r="F1041" s="9">
        <v>6.0</v>
      </c>
      <c r="G1041" s="11" t="s">
        <v>71</v>
      </c>
      <c r="H1041" s="9" t="s">
        <v>19</v>
      </c>
      <c r="I1041" s="9"/>
      <c r="J1041" s="9"/>
      <c r="K1041" s="19">
        <v>25.0</v>
      </c>
      <c r="L1041" s="9" t="s">
        <v>19</v>
      </c>
      <c r="M1041" s="9"/>
      <c r="N1041" s="9"/>
      <c r="O1041" s="11" t="s">
        <v>2360</v>
      </c>
      <c r="P1041" s="11" t="s">
        <v>2361</v>
      </c>
      <c r="Q1041" s="7"/>
      <c r="R1041" s="7"/>
      <c r="S1041" s="7"/>
      <c r="T1041" s="7"/>
      <c r="U1041" s="7"/>
      <c r="V1041" s="7"/>
      <c r="W1041" s="7"/>
      <c r="X1041" s="7"/>
      <c r="Y1041" s="7"/>
      <c r="Z1041" s="7"/>
    </row>
    <row r="1042" ht="15.75" customHeight="1">
      <c r="A1042" s="11" t="s">
        <v>2362</v>
      </c>
      <c r="B1042" s="9" t="s">
        <v>50</v>
      </c>
      <c r="C1042" s="9">
        <v>1.0</v>
      </c>
      <c r="D1042" s="10" t="s">
        <v>70</v>
      </c>
      <c r="E1042" s="9">
        <v>2.0</v>
      </c>
      <c r="F1042" s="9">
        <v>6.0</v>
      </c>
      <c r="G1042" s="11" t="s">
        <v>70</v>
      </c>
      <c r="H1042" s="9" t="s">
        <v>19</v>
      </c>
      <c r="I1042" s="9"/>
      <c r="J1042" s="9"/>
      <c r="K1042" s="19">
        <v>25.0</v>
      </c>
      <c r="L1042" s="9"/>
      <c r="M1042" s="9" t="s">
        <v>19</v>
      </c>
      <c r="N1042" s="9"/>
      <c r="O1042" s="11" t="s">
        <v>2363</v>
      </c>
      <c r="P1042" s="11" t="s">
        <v>2364</v>
      </c>
      <c r="Q1042" s="7"/>
      <c r="R1042" s="7"/>
      <c r="S1042" s="7"/>
      <c r="T1042" s="7"/>
      <c r="U1042" s="7"/>
      <c r="V1042" s="7"/>
      <c r="W1042" s="7"/>
      <c r="X1042" s="7"/>
      <c r="Y1042" s="7"/>
      <c r="Z1042" s="7"/>
    </row>
    <row r="1043" ht="15.75" customHeight="1">
      <c r="A1043" s="11" t="s">
        <v>2365</v>
      </c>
      <c r="B1043" s="9" t="s">
        <v>16</v>
      </c>
      <c r="C1043" s="9">
        <v>1.0</v>
      </c>
      <c r="D1043" s="10" t="s">
        <v>30</v>
      </c>
      <c r="E1043" s="9">
        <v>3.0</v>
      </c>
      <c r="F1043" s="9">
        <v>6.0</v>
      </c>
      <c r="G1043" s="11" t="s">
        <v>36</v>
      </c>
      <c r="H1043" s="9" t="s">
        <v>19</v>
      </c>
      <c r="I1043" s="9"/>
      <c r="J1043" s="9"/>
      <c r="K1043" s="19">
        <v>25.0</v>
      </c>
      <c r="L1043" s="9" t="s">
        <v>19</v>
      </c>
      <c r="M1043" s="9"/>
      <c r="N1043" s="9"/>
      <c r="O1043" s="11" t="s">
        <v>2366</v>
      </c>
      <c r="P1043" s="11" t="s">
        <v>107</v>
      </c>
      <c r="Q1043" s="7"/>
      <c r="R1043" s="7"/>
      <c r="S1043" s="7"/>
      <c r="T1043" s="7"/>
      <c r="U1043" s="7"/>
      <c r="V1043" s="7"/>
      <c r="W1043" s="7"/>
      <c r="X1043" s="7"/>
      <c r="Y1043" s="7"/>
      <c r="Z1043" s="7"/>
    </row>
    <row r="1044" ht="15.75" customHeight="1">
      <c r="A1044" s="11" t="s">
        <v>2367</v>
      </c>
      <c r="B1044" s="9" t="s">
        <v>186</v>
      </c>
      <c r="C1044" s="9">
        <v>12.0</v>
      </c>
      <c r="D1044" s="10" t="s">
        <v>30</v>
      </c>
      <c r="E1044" s="9">
        <v>1.0</v>
      </c>
      <c r="F1044" s="9">
        <v>1.0</v>
      </c>
      <c r="G1044" s="11" t="s">
        <v>36</v>
      </c>
      <c r="H1044" s="9" t="s">
        <v>66</v>
      </c>
      <c r="I1044" s="9"/>
      <c r="J1044" s="9"/>
      <c r="K1044" s="20">
        <v>8.0</v>
      </c>
      <c r="L1044" s="9" t="s">
        <v>19</v>
      </c>
      <c r="M1044" s="9"/>
      <c r="N1044" s="9"/>
      <c r="O1044" s="11" t="s">
        <v>789</v>
      </c>
      <c r="P1044" s="11" t="s">
        <v>21</v>
      </c>
      <c r="Q1044" s="7"/>
      <c r="R1044" s="7"/>
      <c r="S1044" s="7"/>
      <c r="T1044" s="7"/>
      <c r="U1044" s="7"/>
      <c r="V1044" s="7"/>
      <c r="W1044" s="7"/>
      <c r="X1044" s="7"/>
      <c r="Y1044" s="7"/>
      <c r="Z1044" s="7"/>
    </row>
    <row r="1045" ht="15.75" customHeight="1">
      <c r="A1045" s="11" t="s">
        <v>2368</v>
      </c>
      <c r="B1045" s="9" t="s">
        <v>2369</v>
      </c>
      <c r="C1045" s="9">
        <v>4.0</v>
      </c>
      <c r="D1045" s="10" t="s">
        <v>70</v>
      </c>
      <c r="E1045" s="9">
        <v>2.0</v>
      </c>
      <c r="F1045" s="9">
        <v>4.0</v>
      </c>
      <c r="G1045" s="11" t="s">
        <v>36</v>
      </c>
      <c r="H1045" s="9" t="s">
        <v>66</v>
      </c>
      <c r="I1045" s="9"/>
      <c r="J1045" s="9"/>
      <c r="K1045" s="20">
        <v>20.0</v>
      </c>
      <c r="L1045" s="9"/>
      <c r="M1045" s="9" t="s">
        <v>19</v>
      </c>
      <c r="N1045" s="9"/>
      <c r="O1045" s="11" t="s">
        <v>2370</v>
      </c>
      <c r="P1045" s="11" t="s">
        <v>123</v>
      </c>
      <c r="Q1045" s="7"/>
      <c r="R1045" s="7"/>
      <c r="S1045" s="7"/>
      <c r="T1045" s="7"/>
      <c r="U1045" s="7"/>
      <c r="V1045" s="7"/>
      <c r="W1045" s="7"/>
      <c r="X1045" s="7"/>
      <c r="Y1045" s="7"/>
      <c r="Z1045" s="7"/>
    </row>
    <row r="1046" ht="15.75" customHeight="1">
      <c r="A1046" s="11" t="s">
        <v>2371</v>
      </c>
      <c r="B1046" s="9" t="s">
        <v>50</v>
      </c>
      <c r="C1046" s="9">
        <v>2.0</v>
      </c>
      <c r="D1046" s="10" t="s">
        <v>46</v>
      </c>
      <c r="E1046" s="9">
        <v>2.0</v>
      </c>
      <c r="F1046" s="9">
        <v>4.0</v>
      </c>
      <c r="G1046" s="11" t="s">
        <v>18</v>
      </c>
      <c r="H1046" s="9" t="s">
        <v>66</v>
      </c>
      <c r="I1046" s="9"/>
      <c r="J1046" s="9"/>
      <c r="K1046" s="20">
        <v>20.0</v>
      </c>
      <c r="L1046" s="9" t="s">
        <v>19</v>
      </c>
      <c r="M1046" s="9"/>
      <c r="N1046" s="9"/>
      <c r="O1046" s="11" t="s">
        <v>2372</v>
      </c>
      <c r="P1046" s="11" t="s">
        <v>137</v>
      </c>
      <c r="Q1046" s="7"/>
      <c r="R1046" s="7"/>
      <c r="S1046" s="7"/>
      <c r="T1046" s="7"/>
      <c r="U1046" s="7"/>
      <c r="V1046" s="7"/>
      <c r="W1046" s="7"/>
      <c r="X1046" s="7"/>
      <c r="Y1046" s="7"/>
      <c r="Z1046" s="7"/>
    </row>
    <row r="1047" ht="15.75" customHeight="1">
      <c r="A1047" s="11" t="s">
        <v>2373</v>
      </c>
      <c r="B1047" s="9" t="s">
        <v>88</v>
      </c>
      <c r="C1047" s="9">
        <v>1.0</v>
      </c>
      <c r="D1047" s="10" t="s">
        <v>35</v>
      </c>
      <c r="E1047" s="9">
        <v>2.0</v>
      </c>
      <c r="F1047" s="9">
        <v>4.0</v>
      </c>
      <c r="G1047" s="11" t="s">
        <v>71</v>
      </c>
      <c r="H1047" s="9" t="s">
        <v>19</v>
      </c>
      <c r="I1047" s="9"/>
      <c r="J1047" s="9"/>
      <c r="K1047" s="19">
        <v>25.0</v>
      </c>
      <c r="L1047" s="9"/>
      <c r="M1047" s="9" t="s">
        <v>19</v>
      </c>
      <c r="N1047" s="9"/>
      <c r="O1047" s="11" t="s">
        <v>2374</v>
      </c>
      <c r="P1047" s="11" t="s">
        <v>21</v>
      </c>
      <c r="Q1047" s="7"/>
      <c r="R1047" s="7"/>
      <c r="S1047" s="7"/>
      <c r="T1047" s="7"/>
      <c r="U1047" s="7"/>
      <c r="V1047" s="7"/>
      <c r="W1047" s="7"/>
      <c r="X1047" s="7"/>
      <c r="Y1047" s="7"/>
      <c r="Z1047" s="7"/>
    </row>
    <row r="1048" ht="15.75" customHeight="1">
      <c r="A1048" s="11" t="s">
        <v>2375</v>
      </c>
      <c r="B1048" s="9" t="s">
        <v>466</v>
      </c>
      <c r="C1048" s="9">
        <v>1.0</v>
      </c>
      <c r="D1048" s="10" t="s">
        <v>17</v>
      </c>
      <c r="E1048" s="9">
        <v>3.0</v>
      </c>
      <c r="F1048" s="9">
        <v>5.0</v>
      </c>
      <c r="G1048" s="11" t="s">
        <v>135</v>
      </c>
      <c r="H1048" s="9"/>
      <c r="I1048" s="9" t="s">
        <v>19</v>
      </c>
      <c r="J1048" s="9"/>
      <c r="K1048" s="20">
        <v>28.0</v>
      </c>
      <c r="L1048" s="9" t="s">
        <v>19</v>
      </c>
      <c r="M1048" s="9"/>
      <c r="N1048" s="9"/>
      <c r="O1048" s="11" t="s">
        <v>2376</v>
      </c>
      <c r="P1048" s="11" t="s">
        <v>334</v>
      </c>
      <c r="Q1048" s="7"/>
      <c r="R1048" s="7"/>
      <c r="S1048" s="7"/>
      <c r="T1048" s="7"/>
      <c r="U1048" s="7"/>
      <c r="V1048" s="7"/>
      <c r="W1048" s="7"/>
      <c r="X1048" s="7"/>
      <c r="Y1048" s="7"/>
      <c r="Z1048" s="7"/>
    </row>
    <row r="1049" ht="15.75" customHeight="1">
      <c r="A1049" s="11" t="s">
        <v>2377</v>
      </c>
      <c r="B1049" s="9" t="s">
        <v>843</v>
      </c>
      <c r="C1049" s="9">
        <v>1.0</v>
      </c>
      <c r="D1049" s="10" t="s">
        <v>46</v>
      </c>
      <c r="E1049" s="9">
        <v>3.0</v>
      </c>
      <c r="F1049" s="9">
        <v>6.0</v>
      </c>
      <c r="G1049" s="11" t="s">
        <v>36</v>
      </c>
      <c r="H1049" s="9" t="s">
        <v>19</v>
      </c>
      <c r="I1049" s="9"/>
      <c r="J1049" s="9"/>
      <c r="K1049" s="19">
        <v>25.0</v>
      </c>
      <c r="L1049" s="9" t="s">
        <v>19</v>
      </c>
      <c r="M1049" s="9"/>
      <c r="N1049" s="9"/>
      <c r="O1049" s="11" t="s">
        <v>2378</v>
      </c>
      <c r="P1049" s="11" t="s">
        <v>98</v>
      </c>
      <c r="Q1049" s="7"/>
      <c r="R1049" s="7"/>
      <c r="S1049" s="7"/>
      <c r="T1049" s="7"/>
      <c r="U1049" s="7"/>
      <c r="V1049" s="7"/>
      <c r="W1049" s="7"/>
      <c r="X1049" s="7"/>
      <c r="Y1049" s="7"/>
      <c r="Z1049" s="7"/>
    </row>
    <row r="1050" ht="15.75" customHeight="1">
      <c r="A1050" s="11" t="s">
        <v>2379</v>
      </c>
      <c r="B1050" s="9" t="s">
        <v>689</v>
      </c>
      <c r="C1050" s="9">
        <v>1.0</v>
      </c>
      <c r="D1050" s="10" t="s">
        <v>70</v>
      </c>
      <c r="E1050" s="9">
        <v>2.0</v>
      </c>
      <c r="F1050" s="9">
        <v>4.0</v>
      </c>
      <c r="G1050" s="11" t="s">
        <v>41</v>
      </c>
      <c r="H1050" s="9"/>
      <c r="I1050" s="9" t="s">
        <v>19</v>
      </c>
      <c r="J1050" s="9"/>
      <c r="K1050" s="20">
        <v>30.0</v>
      </c>
      <c r="L1050" s="9"/>
      <c r="M1050" s="9" t="s">
        <v>19</v>
      </c>
      <c r="N1050" s="9"/>
      <c r="O1050" s="11" t="s">
        <v>2380</v>
      </c>
      <c r="P1050" s="11" t="s">
        <v>991</v>
      </c>
      <c r="Q1050" s="7"/>
      <c r="R1050" s="7"/>
      <c r="S1050" s="7"/>
      <c r="T1050" s="7"/>
      <c r="U1050" s="7"/>
      <c r="V1050" s="7"/>
      <c r="W1050" s="7"/>
      <c r="X1050" s="7"/>
      <c r="Y1050" s="7"/>
      <c r="Z1050" s="7"/>
    </row>
    <row r="1051" ht="15.75" customHeight="1">
      <c r="A1051" s="11" t="s">
        <v>2381</v>
      </c>
      <c r="B1051" s="9" t="s">
        <v>54</v>
      </c>
      <c r="C1051" s="9">
        <v>1.0</v>
      </c>
      <c r="D1051" s="10" t="s">
        <v>70</v>
      </c>
      <c r="E1051" s="9">
        <v>2.0</v>
      </c>
      <c r="F1051" s="9">
        <v>8.0</v>
      </c>
      <c r="G1051" s="11" t="s">
        <v>18</v>
      </c>
      <c r="H1051" s="9" t="s">
        <v>19</v>
      </c>
      <c r="I1051" s="9"/>
      <c r="J1051" s="9"/>
      <c r="K1051" s="19">
        <v>25.0</v>
      </c>
      <c r="L1051" s="9" t="s">
        <v>19</v>
      </c>
      <c r="M1051" s="9"/>
      <c r="N1051" s="9"/>
      <c r="O1051" s="11" t="s">
        <v>2382</v>
      </c>
      <c r="P1051" s="11" t="s">
        <v>27</v>
      </c>
      <c r="Q1051" s="7"/>
      <c r="R1051" s="7"/>
      <c r="S1051" s="7"/>
      <c r="T1051" s="7"/>
      <c r="U1051" s="7"/>
      <c r="V1051" s="7"/>
      <c r="W1051" s="7"/>
      <c r="X1051" s="7"/>
      <c r="Y1051" s="7"/>
      <c r="Z1051" s="7"/>
    </row>
    <row r="1052" ht="15.75" customHeight="1">
      <c r="A1052" s="15" t="s">
        <v>2383</v>
      </c>
      <c r="B1052" s="9" t="s">
        <v>366</v>
      </c>
      <c r="C1052" s="9">
        <v>1.0</v>
      </c>
      <c r="D1052" s="10" t="s">
        <v>46</v>
      </c>
      <c r="E1052" s="9">
        <v>2.0</v>
      </c>
      <c r="F1052" s="9">
        <v>4.0</v>
      </c>
      <c r="G1052" s="11" t="s">
        <v>1605</v>
      </c>
      <c r="H1052" s="9"/>
      <c r="I1052" s="9" t="s">
        <v>19</v>
      </c>
      <c r="J1052" s="9"/>
      <c r="K1052" s="20">
        <v>35.0</v>
      </c>
      <c r="L1052" s="9"/>
      <c r="M1052" s="9" t="s">
        <v>19</v>
      </c>
      <c r="N1052" s="9"/>
      <c r="O1052" s="15" t="s">
        <v>2384</v>
      </c>
      <c r="P1052" s="11" t="s">
        <v>1502</v>
      </c>
      <c r="Q1052" s="7"/>
      <c r="R1052" s="7"/>
      <c r="S1052" s="7"/>
      <c r="T1052" s="7"/>
      <c r="U1052" s="7"/>
      <c r="V1052" s="7"/>
      <c r="W1052" s="7"/>
      <c r="X1052" s="7"/>
      <c r="Y1052" s="7"/>
      <c r="Z1052" s="7"/>
    </row>
    <row r="1053" ht="15.75" customHeight="1">
      <c r="A1053" s="11" t="s">
        <v>2385</v>
      </c>
      <c r="B1053" s="9" t="s">
        <v>204</v>
      </c>
      <c r="C1053" s="9">
        <v>1.0</v>
      </c>
      <c r="D1053" s="10" t="s">
        <v>70</v>
      </c>
      <c r="E1053" s="9">
        <v>2.0</v>
      </c>
      <c r="F1053" s="9">
        <v>2.0</v>
      </c>
      <c r="G1053" s="11" t="s">
        <v>71</v>
      </c>
      <c r="H1053" s="9" t="s">
        <v>19</v>
      </c>
      <c r="I1053" s="9"/>
      <c r="J1053" s="9"/>
      <c r="K1053" s="19">
        <v>25.0</v>
      </c>
      <c r="L1053" s="9"/>
      <c r="M1053" s="9" t="s">
        <v>19</v>
      </c>
      <c r="N1053" s="9"/>
      <c r="O1053" s="11" t="s">
        <v>2386</v>
      </c>
      <c r="P1053" s="11" t="s">
        <v>1187</v>
      </c>
      <c r="Q1053" s="7"/>
      <c r="R1053" s="7"/>
      <c r="S1053" s="7"/>
      <c r="T1053" s="7"/>
      <c r="U1053" s="7"/>
      <c r="V1053" s="7"/>
      <c r="W1053" s="7"/>
      <c r="X1053" s="7"/>
      <c r="Y1053" s="7"/>
      <c r="Z1053" s="7"/>
    </row>
    <row r="1054" ht="15.75" customHeight="1">
      <c r="A1054" s="11" t="s">
        <v>2387</v>
      </c>
      <c r="B1054" s="9" t="s">
        <v>1900</v>
      </c>
      <c r="C1054" s="9">
        <v>1.0</v>
      </c>
      <c r="D1054" s="10" t="s">
        <v>70</v>
      </c>
      <c r="E1054" s="9">
        <v>3.0</v>
      </c>
      <c r="F1054" s="9">
        <v>8.0</v>
      </c>
      <c r="G1054" s="11" t="s">
        <v>36</v>
      </c>
      <c r="H1054" s="9" t="s">
        <v>19</v>
      </c>
      <c r="I1054" s="9"/>
      <c r="J1054" s="9"/>
      <c r="K1054" s="19">
        <v>25.0</v>
      </c>
      <c r="L1054" s="9"/>
      <c r="M1054" s="9" t="s">
        <v>19</v>
      </c>
      <c r="N1054" s="9"/>
      <c r="O1054" s="11" t="s">
        <v>2388</v>
      </c>
      <c r="P1054" s="11" t="s">
        <v>38</v>
      </c>
      <c r="Q1054" s="7"/>
      <c r="R1054" s="7"/>
      <c r="S1054" s="7"/>
      <c r="T1054" s="7"/>
      <c r="U1054" s="7"/>
      <c r="V1054" s="7"/>
      <c r="W1054" s="7"/>
      <c r="X1054" s="7"/>
      <c r="Y1054" s="7"/>
      <c r="Z1054" s="7"/>
    </row>
    <row r="1055" ht="15.75" customHeight="1">
      <c r="A1055" s="11" t="s">
        <v>2389</v>
      </c>
      <c r="B1055" s="9" t="s">
        <v>1022</v>
      </c>
      <c r="C1055" s="9">
        <v>1.0</v>
      </c>
      <c r="D1055" s="10" t="s">
        <v>46</v>
      </c>
      <c r="E1055" s="9">
        <v>2.0</v>
      </c>
      <c r="F1055" s="9">
        <v>4.0</v>
      </c>
      <c r="G1055" s="11" t="s">
        <v>205</v>
      </c>
      <c r="H1055" s="9" t="s">
        <v>19</v>
      </c>
      <c r="I1055" s="9"/>
      <c r="J1055" s="9"/>
      <c r="K1055" s="19">
        <v>25.0</v>
      </c>
      <c r="L1055" s="9"/>
      <c r="M1055" s="9"/>
      <c r="N1055" s="9" t="s">
        <v>19</v>
      </c>
      <c r="O1055" s="11" t="s">
        <v>2390</v>
      </c>
      <c r="P1055" s="11" t="s">
        <v>1368</v>
      </c>
      <c r="Q1055" s="7"/>
      <c r="R1055" s="7"/>
      <c r="S1055" s="7"/>
      <c r="T1055" s="7"/>
      <c r="U1055" s="7"/>
      <c r="V1055" s="7"/>
      <c r="W1055" s="7"/>
      <c r="X1055" s="7"/>
      <c r="Y1055" s="7"/>
      <c r="Z1055" s="7"/>
    </row>
    <row r="1056" ht="15.75" customHeight="1">
      <c r="A1056" s="11" t="s">
        <v>2391</v>
      </c>
      <c r="B1056" s="9" t="s">
        <v>243</v>
      </c>
      <c r="C1056" s="9">
        <v>1.0</v>
      </c>
      <c r="D1056" s="10" t="s">
        <v>55</v>
      </c>
      <c r="E1056" s="9">
        <v>3.0</v>
      </c>
      <c r="F1056" s="9">
        <v>12.0</v>
      </c>
      <c r="G1056" s="11" t="s">
        <v>135</v>
      </c>
      <c r="H1056" s="9"/>
      <c r="I1056" s="9" t="s">
        <v>19</v>
      </c>
      <c r="J1056" s="9"/>
      <c r="K1056" s="20">
        <v>20.0</v>
      </c>
      <c r="L1056" s="9" t="s">
        <v>19</v>
      </c>
      <c r="M1056" s="9"/>
      <c r="N1056" s="9"/>
      <c r="O1056" s="11" t="s">
        <v>2392</v>
      </c>
      <c r="P1056" s="11" t="s">
        <v>107</v>
      </c>
      <c r="Q1056" s="7"/>
      <c r="R1056" s="7"/>
      <c r="S1056" s="7"/>
      <c r="T1056" s="7"/>
      <c r="U1056" s="7"/>
      <c r="V1056" s="7"/>
      <c r="W1056" s="7"/>
      <c r="X1056" s="7"/>
      <c r="Y1056" s="7"/>
      <c r="Z1056" s="7"/>
    </row>
    <row r="1057" ht="15.75" customHeight="1">
      <c r="A1057" s="11" t="s">
        <v>2393</v>
      </c>
      <c r="B1057" s="9" t="s">
        <v>964</v>
      </c>
      <c r="C1057" s="9">
        <v>1.0</v>
      </c>
      <c r="D1057" s="10" t="s">
        <v>167</v>
      </c>
      <c r="E1057" s="9">
        <v>3.0</v>
      </c>
      <c r="F1057" s="9">
        <v>8.0</v>
      </c>
      <c r="G1057" s="11" t="s">
        <v>36</v>
      </c>
      <c r="H1057" s="9"/>
      <c r="I1057" s="9" t="s">
        <v>19</v>
      </c>
      <c r="J1057" s="9"/>
      <c r="K1057" s="20">
        <v>20.0</v>
      </c>
      <c r="L1057" s="9" t="s">
        <v>19</v>
      </c>
      <c r="M1057" s="9"/>
      <c r="N1057" s="9"/>
      <c r="O1057" s="11" t="s">
        <v>2394</v>
      </c>
      <c r="P1057" s="11" t="s">
        <v>98</v>
      </c>
      <c r="Q1057" s="7"/>
      <c r="R1057" s="7"/>
      <c r="S1057" s="7"/>
      <c r="T1057" s="7"/>
      <c r="U1057" s="7"/>
      <c r="V1057" s="7"/>
      <c r="W1057" s="7"/>
      <c r="X1057" s="7"/>
      <c r="Y1057" s="7"/>
      <c r="Z1057" s="7"/>
    </row>
    <row r="1058" ht="15.75" customHeight="1">
      <c r="A1058" s="11" t="s">
        <v>2395</v>
      </c>
      <c r="B1058" s="9" t="s">
        <v>199</v>
      </c>
      <c r="C1058" s="9">
        <v>1.0</v>
      </c>
      <c r="D1058" s="10" t="s">
        <v>115</v>
      </c>
      <c r="E1058" s="9">
        <v>3.0</v>
      </c>
      <c r="F1058" s="9">
        <v>6.0</v>
      </c>
      <c r="G1058" s="11" t="s">
        <v>18</v>
      </c>
      <c r="H1058" s="9" t="s">
        <v>19</v>
      </c>
      <c r="I1058" s="9"/>
      <c r="J1058" s="9"/>
      <c r="K1058" s="19">
        <v>25.0</v>
      </c>
      <c r="L1058" s="9"/>
      <c r="M1058" s="9"/>
      <c r="N1058" s="9" t="s">
        <v>19</v>
      </c>
      <c r="O1058" s="11" t="s">
        <v>2396</v>
      </c>
      <c r="P1058" s="11" t="s">
        <v>320</v>
      </c>
      <c r="Q1058" s="7"/>
      <c r="R1058" s="7"/>
      <c r="S1058" s="7"/>
      <c r="T1058" s="7"/>
      <c r="U1058" s="7"/>
      <c r="V1058" s="7"/>
      <c r="W1058" s="7"/>
      <c r="X1058" s="7"/>
      <c r="Y1058" s="7"/>
      <c r="Z1058" s="7"/>
    </row>
    <row r="1059" ht="15.75" customHeight="1">
      <c r="A1059" s="11" t="s">
        <v>2397</v>
      </c>
      <c r="B1059" s="9" t="s">
        <v>105</v>
      </c>
      <c r="C1059" s="9">
        <v>1.0</v>
      </c>
      <c r="D1059" s="10" t="s">
        <v>35</v>
      </c>
      <c r="E1059" s="9">
        <v>3.0</v>
      </c>
      <c r="F1059" s="9">
        <v>7.0</v>
      </c>
      <c r="G1059" s="11" t="s">
        <v>18</v>
      </c>
      <c r="H1059" s="9"/>
      <c r="I1059" s="9" t="s">
        <v>19</v>
      </c>
      <c r="J1059" s="9"/>
      <c r="K1059" s="20">
        <v>20.0</v>
      </c>
      <c r="L1059" s="9"/>
      <c r="M1059" s="9" t="s">
        <v>19</v>
      </c>
      <c r="N1059" s="9"/>
      <c r="O1059" s="11" t="s">
        <v>2398</v>
      </c>
      <c r="P1059" s="11" t="s">
        <v>107</v>
      </c>
      <c r="Q1059" s="7"/>
      <c r="R1059" s="7"/>
      <c r="S1059" s="7"/>
      <c r="T1059" s="7"/>
      <c r="U1059" s="7"/>
      <c r="V1059" s="7"/>
      <c r="W1059" s="7"/>
      <c r="X1059" s="7"/>
      <c r="Y1059" s="7"/>
      <c r="Z1059" s="7"/>
    </row>
    <row r="1060" ht="15.75" customHeight="1">
      <c r="A1060" s="15" t="s">
        <v>2399</v>
      </c>
      <c r="B1060" s="9" t="s">
        <v>269</v>
      </c>
      <c r="C1060" s="9">
        <v>1.0</v>
      </c>
      <c r="D1060" s="10" t="s">
        <v>167</v>
      </c>
      <c r="E1060" s="9">
        <v>2.0</v>
      </c>
      <c r="F1060" s="9">
        <v>5.0</v>
      </c>
      <c r="G1060" s="11" t="s">
        <v>2400</v>
      </c>
      <c r="H1060" s="9" t="s">
        <v>19</v>
      </c>
      <c r="I1060" s="9"/>
      <c r="J1060" s="9"/>
      <c r="K1060" s="19">
        <v>50.0</v>
      </c>
      <c r="L1060" s="9"/>
      <c r="M1060" s="9"/>
      <c r="N1060" s="9" t="s">
        <v>19</v>
      </c>
      <c r="O1060" s="11" t="s">
        <v>2401</v>
      </c>
      <c r="P1060" s="11" t="s">
        <v>589</v>
      </c>
      <c r="Q1060" s="7"/>
      <c r="R1060" s="7"/>
      <c r="S1060" s="7"/>
      <c r="T1060" s="7"/>
      <c r="U1060" s="7"/>
      <c r="V1060" s="7"/>
      <c r="W1060" s="7"/>
      <c r="X1060" s="7"/>
      <c r="Y1060" s="7"/>
      <c r="Z1060" s="7"/>
    </row>
    <row r="1061" ht="15.75" customHeight="1">
      <c r="A1061" s="11" t="s">
        <v>2402</v>
      </c>
      <c r="B1061" s="9" t="s">
        <v>246</v>
      </c>
      <c r="C1061" s="9">
        <v>1.0</v>
      </c>
      <c r="D1061" s="10" t="s">
        <v>24</v>
      </c>
      <c r="E1061" s="9">
        <v>2.0</v>
      </c>
      <c r="F1061" s="9">
        <v>4.0</v>
      </c>
      <c r="G1061" s="11" t="s">
        <v>205</v>
      </c>
      <c r="H1061" s="9" t="s">
        <v>19</v>
      </c>
      <c r="I1061" s="9"/>
      <c r="J1061" s="9"/>
      <c r="K1061" s="20">
        <v>38.0</v>
      </c>
      <c r="L1061" s="9"/>
      <c r="M1061" s="9"/>
      <c r="N1061" s="9" t="s">
        <v>19</v>
      </c>
      <c r="O1061" s="11" t="s">
        <v>316</v>
      </c>
      <c r="P1061" s="11" t="s">
        <v>137</v>
      </c>
      <c r="Q1061" s="7"/>
      <c r="R1061" s="7"/>
      <c r="S1061" s="7"/>
      <c r="T1061" s="7"/>
      <c r="U1061" s="7"/>
      <c r="V1061" s="7"/>
      <c r="W1061" s="7"/>
      <c r="X1061" s="7"/>
      <c r="Y1061" s="7"/>
      <c r="Z1061" s="7"/>
    </row>
    <row r="1062" ht="15.75" customHeight="1">
      <c r="A1062" s="15" t="s">
        <v>2403</v>
      </c>
      <c r="B1062" s="9" t="s">
        <v>591</v>
      </c>
      <c r="C1062" s="9">
        <v>1.0</v>
      </c>
      <c r="D1062" s="10" t="s">
        <v>70</v>
      </c>
      <c r="E1062" s="9">
        <v>2.0</v>
      </c>
      <c r="F1062" s="9">
        <v>5.0</v>
      </c>
      <c r="G1062" s="11" t="s">
        <v>41</v>
      </c>
      <c r="H1062" s="9"/>
      <c r="I1062" s="9" t="s">
        <v>19</v>
      </c>
      <c r="J1062" s="9"/>
      <c r="K1062" s="20">
        <v>25.0</v>
      </c>
      <c r="L1062" s="9" t="s">
        <v>19</v>
      </c>
      <c r="M1062" s="9"/>
      <c r="N1062" s="9"/>
      <c r="O1062" s="11" t="s">
        <v>2404</v>
      </c>
      <c r="P1062" s="11" t="s">
        <v>1743</v>
      </c>
      <c r="Q1062" s="7"/>
      <c r="R1062" s="7"/>
      <c r="S1062" s="7"/>
      <c r="T1062" s="7"/>
      <c r="U1062" s="7"/>
      <c r="V1062" s="7"/>
      <c r="W1062" s="7"/>
      <c r="X1062" s="7"/>
      <c r="Y1062" s="7"/>
      <c r="Z1062" s="7"/>
    </row>
    <row r="1063" ht="15.75" customHeight="1">
      <c r="A1063" s="11" t="s">
        <v>2405</v>
      </c>
      <c r="B1063" s="9" t="s">
        <v>219</v>
      </c>
      <c r="C1063" s="9">
        <v>1.0</v>
      </c>
      <c r="D1063" s="10" t="s">
        <v>46</v>
      </c>
      <c r="E1063" s="9">
        <v>2.0</v>
      </c>
      <c r="F1063" s="9">
        <v>5.0</v>
      </c>
      <c r="G1063" s="11" t="s">
        <v>36</v>
      </c>
      <c r="H1063" s="9" t="s">
        <v>19</v>
      </c>
      <c r="I1063" s="9"/>
      <c r="J1063" s="9"/>
      <c r="K1063" s="19">
        <v>25.0</v>
      </c>
      <c r="L1063" s="9"/>
      <c r="M1063" s="9"/>
      <c r="N1063" s="9" t="s">
        <v>19</v>
      </c>
      <c r="O1063" s="11" t="s">
        <v>2406</v>
      </c>
      <c r="P1063" s="11" t="s">
        <v>2407</v>
      </c>
      <c r="Q1063" s="7"/>
      <c r="R1063" s="7"/>
      <c r="S1063" s="7"/>
      <c r="T1063" s="7"/>
      <c r="U1063" s="7"/>
      <c r="V1063" s="7"/>
      <c r="W1063" s="7"/>
      <c r="X1063" s="7"/>
      <c r="Y1063" s="7"/>
      <c r="Z1063" s="7"/>
    </row>
    <row r="1064" ht="15.75" customHeight="1">
      <c r="A1064" s="15" t="s">
        <v>2408</v>
      </c>
      <c r="B1064" s="9" t="s">
        <v>88</v>
      </c>
      <c r="C1064" s="9">
        <v>1.0</v>
      </c>
      <c r="D1064" s="10" t="s">
        <v>70</v>
      </c>
      <c r="E1064" s="9">
        <v>2.0</v>
      </c>
      <c r="F1064" s="9">
        <v>2.0</v>
      </c>
      <c r="G1064" s="11" t="s">
        <v>18</v>
      </c>
      <c r="H1064" s="9"/>
      <c r="I1064" s="9" t="s">
        <v>19</v>
      </c>
      <c r="J1064" s="9"/>
      <c r="K1064" s="19">
        <v>25.0</v>
      </c>
      <c r="L1064" s="9"/>
      <c r="M1064" s="9" t="s">
        <v>19</v>
      </c>
      <c r="N1064" s="9"/>
      <c r="O1064" s="11" t="s">
        <v>109</v>
      </c>
      <c r="P1064" s="11" t="s">
        <v>21</v>
      </c>
      <c r="Q1064" s="7"/>
      <c r="R1064" s="7"/>
      <c r="S1064" s="7"/>
      <c r="T1064" s="7"/>
      <c r="U1064" s="7"/>
      <c r="V1064" s="7"/>
      <c r="W1064" s="7"/>
      <c r="X1064" s="7"/>
      <c r="Y1064" s="7"/>
      <c r="Z1064" s="7"/>
    </row>
    <row r="1065" ht="15.75" customHeight="1">
      <c r="A1065" s="11" t="s">
        <v>2409</v>
      </c>
      <c r="B1065" s="9" t="s">
        <v>151</v>
      </c>
      <c r="C1065" s="9">
        <v>1.0</v>
      </c>
      <c r="D1065" s="10" t="s">
        <v>2410</v>
      </c>
      <c r="E1065" s="9">
        <v>2.0</v>
      </c>
      <c r="F1065" s="9">
        <v>4.0</v>
      </c>
      <c r="G1065" s="11" t="s">
        <v>36</v>
      </c>
      <c r="H1065" s="9" t="s">
        <v>19</v>
      </c>
      <c r="I1065" s="9"/>
      <c r="J1065" s="9"/>
      <c r="K1065" s="19">
        <v>25.0</v>
      </c>
      <c r="L1065" s="9"/>
      <c r="M1065" s="9"/>
      <c r="N1065" s="9" t="s">
        <v>19</v>
      </c>
      <c r="O1065" s="11" t="s">
        <v>2411</v>
      </c>
      <c r="P1065" s="11" t="s">
        <v>2412</v>
      </c>
      <c r="Q1065" s="7"/>
      <c r="R1065" s="7"/>
      <c r="S1065" s="7"/>
      <c r="T1065" s="7"/>
      <c r="U1065" s="7"/>
      <c r="V1065" s="7"/>
      <c r="W1065" s="7"/>
      <c r="X1065" s="7"/>
      <c r="Y1065" s="7"/>
      <c r="Z1065" s="7"/>
    </row>
    <row r="1066" ht="15.75" customHeight="1">
      <c r="A1066" s="11" t="s">
        <v>2413</v>
      </c>
      <c r="B1066" s="9" t="s">
        <v>1529</v>
      </c>
      <c r="C1066" s="9">
        <v>3.0</v>
      </c>
      <c r="D1066" s="10" t="s">
        <v>70</v>
      </c>
      <c r="E1066" s="9">
        <v>2.0</v>
      </c>
      <c r="F1066" s="9">
        <v>4.0</v>
      </c>
      <c r="G1066" s="11" t="s">
        <v>135</v>
      </c>
      <c r="H1066" s="9" t="s">
        <v>19</v>
      </c>
      <c r="I1066" s="9"/>
      <c r="J1066" s="9"/>
      <c r="K1066" s="20">
        <v>40.0</v>
      </c>
      <c r="L1066" s="9"/>
      <c r="M1066" s="9" t="s">
        <v>19</v>
      </c>
      <c r="N1066" s="9"/>
      <c r="O1066" s="11" t="s">
        <v>2414</v>
      </c>
      <c r="P1066" s="11" t="s">
        <v>979</v>
      </c>
      <c r="Q1066" s="7"/>
      <c r="R1066" s="7"/>
      <c r="S1066" s="7"/>
      <c r="T1066" s="7"/>
      <c r="U1066" s="7"/>
      <c r="V1066" s="7"/>
      <c r="W1066" s="7"/>
      <c r="X1066" s="7"/>
      <c r="Y1066" s="7"/>
      <c r="Z1066" s="7"/>
    </row>
    <row r="1067" ht="15.75" customHeight="1">
      <c r="A1067" s="15" t="s">
        <v>2415</v>
      </c>
      <c r="B1067" s="9" t="s">
        <v>129</v>
      </c>
      <c r="C1067" s="9">
        <v>1.0</v>
      </c>
      <c r="D1067" s="10" t="s">
        <v>70</v>
      </c>
      <c r="E1067" s="9">
        <v>2.0</v>
      </c>
      <c r="F1067" s="9">
        <v>8.0</v>
      </c>
      <c r="G1067" s="11" t="s">
        <v>36</v>
      </c>
      <c r="H1067" s="9" t="s">
        <v>19</v>
      </c>
      <c r="I1067" s="9"/>
      <c r="J1067" s="9"/>
      <c r="K1067" s="19">
        <v>25.0</v>
      </c>
      <c r="L1067" s="9" t="s">
        <v>19</v>
      </c>
      <c r="M1067" s="9"/>
      <c r="N1067" s="9"/>
      <c r="O1067" s="11" t="s">
        <v>2416</v>
      </c>
      <c r="P1067" s="11" t="s">
        <v>141</v>
      </c>
      <c r="Q1067" s="7"/>
      <c r="R1067" s="7"/>
      <c r="S1067" s="7"/>
      <c r="T1067" s="7"/>
      <c r="U1067" s="7"/>
      <c r="V1067" s="7"/>
      <c r="W1067" s="7"/>
      <c r="X1067" s="7"/>
      <c r="Y1067" s="7"/>
      <c r="Z1067" s="7"/>
    </row>
    <row r="1068" ht="15.75" customHeight="1">
      <c r="A1068" s="11" t="s">
        <v>2417</v>
      </c>
      <c r="B1068" s="9" t="s">
        <v>306</v>
      </c>
      <c r="C1068" s="9">
        <v>1.0</v>
      </c>
      <c r="D1068" s="10" t="s">
        <v>93</v>
      </c>
      <c r="E1068" s="9">
        <v>2.0</v>
      </c>
      <c r="F1068" s="9">
        <v>4.0</v>
      </c>
      <c r="G1068" s="11" t="s">
        <v>135</v>
      </c>
      <c r="H1068" s="9" t="s">
        <v>19</v>
      </c>
      <c r="I1068" s="9"/>
      <c r="J1068" s="9"/>
      <c r="K1068" s="20">
        <v>38.0</v>
      </c>
      <c r="L1068" s="9"/>
      <c r="M1068" s="9" t="s">
        <v>19</v>
      </c>
      <c r="N1068" s="9"/>
      <c r="O1068" s="11" t="s">
        <v>2418</v>
      </c>
      <c r="P1068" s="11" t="s">
        <v>188</v>
      </c>
      <c r="Q1068" s="7"/>
      <c r="R1068" s="7"/>
      <c r="S1068" s="7"/>
      <c r="T1068" s="7"/>
      <c r="U1068" s="7"/>
      <c r="V1068" s="7"/>
      <c r="W1068" s="7"/>
      <c r="X1068" s="7"/>
      <c r="Y1068" s="7"/>
      <c r="Z1068" s="7"/>
    </row>
    <row r="1069" ht="15.75" customHeight="1">
      <c r="A1069" s="11" t="s">
        <v>2419</v>
      </c>
      <c r="B1069" s="9" t="s">
        <v>146</v>
      </c>
      <c r="C1069" s="9">
        <v>1.0</v>
      </c>
      <c r="D1069" s="10" t="s">
        <v>24</v>
      </c>
      <c r="E1069" s="9">
        <v>2.0</v>
      </c>
      <c r="F1069" s="9">
        <v>4.0</v>
      </c>
      <c r="G1069" s="11" t="s">
        <v>36</v>
      </c>
      <c r="H1069" s="9" t="s">
        <v>19</v>
      </c>
      <c r="I1069" s="9"/>
      <c r="J1069" s="9"/>
      <c r="K1069" s="20">
        <v>35.0</v>
      </c>
      <c r="L1069" s="9"/>
      <c r="M1069" s="9"/>
      <c r="N1069" s="9" t="s">
        <v>19</v>
      </c>
      <c r="O1069" s="11" t="s">
        <v>2420</v>
      </c>
      <c r="P1069" s="11" t="s">
        <v>1514</v>
      </c>
      <c r="Q1069" s="7"/>
      <c r="R1069" s="7"/>
      <c r="S1069" s="7"/>
      <c r="T1069" s="7"/>
      <c r="U1069" s="7"/>
      <c r="V1069" s="7"/>
      <c r="W1069" s="7"/>
      <c r="X1069" s="7"/>
      <c r="Y1069" s="7"/>
      <c r="Z1069" s="7"/>
    </row>
    <row r="1070" ht="15.75" customHeight="1">
      <c r="A1070" s="15" t="s">
        <v>2421</v>
      </c>
      <c r="B1070" s="9" t="s">
        <v>622</v>
      </c>
      <c r="C1070" s="9">
        <v>1.0</v>
      </c>
      <c r="D1070" s="10" t="s">
        <v>30</v>
      </c>
      <c r="E1070" s="9">
        <v>2.0</v>
      </c>
      <c r="F1070" s="9">
        <v>2.0</v>
      </c>
      <c r="G1070" s="11" t="s">
        <v>56</v>
      </c>
      <c r="H1070" s="9" t="s">
        <v>19</v>
      </c>
      <c r="I1070" s="9"/>
      <c r="J1070" s="9"/>
      <c r="K1070" s="20">
        <v>25.0</v>
      </c>
      <c r="L1070" s="9"/>
      <c r="M1070" s="9" t="s">
        <v>19</v>
      </c>
      <c r="N1070" s="9"/>
      <c r="O1070" s="11" t="s">
        <v>2422</v>
      </c>
      <c r="P1070" s="11" t="s">
        <v>21</v>
      </c>
      <c r="Q1070" s="7"/>
      <c r="R1070" s="7"/>
      <c r="S1070" s="7"/>
      <c r="T1070" s="7"/>
      <c r="U1070" s="7"/>
      <c r="V1070" s="7"/>
      <c r="W1070" s="7"/>
      <c r="X1070" s="7"/>
      <c r="Y1070" s="7"/>
      <c r="Z1070" s="7"/>
    </row>
    <row r="1071" ht="15.75" customHeight="1">
      <c r="A1071" s="11" t="s">
        <v>2423</v>
      </c>
      <c r="B1071" s="9" t="s">
        <v>2424</v>
      </c>
      <c r="C1071" s="9">
        <v>2.0</v>
      </c>
      <c r="D1071" s="10" t="s">
        <v>794</v>
      </c>
      <c r="E1071" s="9">
        <v>3.0</v>
      </c>
      <c r="F1071" s="9">
        <v>8.0</v>
      </c>
      <c r="G1071" s="11" t="s">
        <v>36</v>
      </c>
      <c r="H1071" s="9" t="s">
        <v>19</v>
      </c>
      <c r="I1071" s="9"/>
      <c r="J1071" s="9"/>
      <c r="K1071" s="19">
        <v>20.0</v>
      </c>
      <c r="L1071" s="9" t="s">
        <v>19</v>
      </c>
      <c r="M1071" s="9"/>
      <c r="N1071" s="9"/>
      <c r="O1071" s="11" t="s">
        <v>2425</v>
      </c>
      <c r="P1071" s="11" t="s">
        <v>1385</v>
      </c>
      <c r="Q1071" s="7"/>
      <c r="R1071" s="7"/>
      <c r="S1071" s="7"/>
      <c r="T1071" s="7"/>
      <c r="U1071" s="7"/>
      <c r="V1071" s="7"/>
      <c r="W1071" s="7"/>
      <c r="X1071" s="7"/>
      <c r="Y1071" s="7"/>
      <c r="Z1071" s="7"/>
    </row>
    <row r="1072" ht="15.75" customHeight="1">
      <c r="A1072" s="11" t="s">
        <v>2426</v>
      </c>
      <c r="B1072" s="9" t="s">
        <v>129</v>
      </c>
      <c r="C1072" s="9">
        <v>1.0</v>
      </c>
      <c r="D1072" s="10" t="s">
        <v>70</v>
      </c>
      <c r="E1072" s="9">
        <v>4.0</v>
      </c>
      <c r="F1072" s="9">
        <v>10.0</v>
      </c>
      <c r="G1072" s="11" t="s">
        <v>41</v>
      </c>
      <c r="H1072" s="9" t="s">
        <v>19</v>
      </c>
      <c r="I1072" s="9"/>
      <c r="J1072" s="9"/>
      <c r="K1072" s="19">
        <v>20.0</v>
      </c>
      <c r="L1072" s="9" t="s">
        <v>19</v>
      </c>
      <c r="M1072" s="9"/>
      <c r="N1072" s="9"/>
      <c r="O1072" s="11" t="s">
        <v>2427</v>
      </c>
      <c r="P1072" s="11" t="s">
        <v>107</v>
      </c>
      <c r="Q1072" s="7"/>
      <c r="R1072" s="7"/>
      <c r="S1072" s="7"/>
      <c r="T1072" s="7"/>
      <c r="U1072" s="7"/>
      <c r="V1072" s="7"/>
      <c r="W1072" s="7"/>
      <c r="X1072" s="7"/>
      <c r="Y1072" s="7"/>
      <c r="Z1072" s="7"/>
    </row>
    <row r="1073" ht="15.75" customHeight="1">
      <c r="A1073" s="11" t="s">
        <v>2428</v>
      </c>
      <c r="B1073" s="9" t="s">
        <v>591</v>
      </c>
      <c r="C1073" s="9">
        <v>1.0</v>
      </c>
      <c r="D1073" s="10" t="s">
        <v>30</v>
      </c>
      <c r="E1073" s="9">
        <v>2.0</v>
      </c>
      <c r="F1073" s="9">
        <v>2.0</v>
      </c>
      <c r="G1073" s="11" t="s">
        <v>56</v>
      </c>
      <c r="H1073" s="9"/>
      <c r="I1073" s="9" t="s">
        <v>19</v>
      </c>
      <c r="J1073" s="9"/>
      <c r="K1073" s="19">
        <v>20.0</v>
      </c>
      <c r="L1073" s="9" t="s">
        <v>19</v>
      </c>
      <c r="M1073" s="9"/>
      <c r="N1073" s="9"/>
      <c r="O1073" s="11" t="s">
        <v>2429</v>
      </c>
      <c r="P1073" s="11" t="s">
        <v>21</v>
      </c>
      <c r="Q1073" s="7"/>
      <c r="R1073" s="7"/>
      <c r="S1073" s="7"/>
      <c r="T1073" s="7"/>
      <c r="U1073" s="7"/>
      <c r="V1073" s="7"/>
      <c r="W1073" s="7"/>
      <c r="X1073" s="7"/>
      <c r="Y1073" s="7"/>
      <c r="Z1073" s="7"/>
    </row>
    <row r="1074" ht="15.75" customHeight="1">
      <c r="A1074" s="11" t="s">
        <v>2430</v>
      </c>
      <c r="B1074" s="9" t="s">
        <v>273</v>
      </c>
      <c r="C1074" s="9">
        <v>1.0</v>
      </c>
      <c r="D1074" s="10" t="s">
        <v>46</v>
      </c>
      <c r="E1074" s="9">
        <v>3.0</v>
      </c>
      <c r="F1074" s="9">
        <v>8.0</v>
      </c>
      <c r="G1074" s="11" t="s">
        <v>36</v>
      </c>
      <c r="H1074" s="9" t="s">
        <v>19</v>
      </c>
      <c r="I1074" s="9"/>
      <c r="J1074" s="9"/>
      <c r="K1074" s="19">
        <v>15.0</v>
      </c>
      <c r="L1074" s="9" t="s">
        <v>19</v>
      </c>
      <c r="M1074" s="9"/>
      <c r="N1074" s="9"/>
      <c r="O1074" s="11" t="s">
        <v>2431</v>
      </c>
      <c r="P1074" s="11" t="s">
        <v>21</v>
      </c>
      <c r="Q1074" s="7"/>
      <c r="R1074" s="7"/>
      <c r="S1074" s="7"/>
      <c r="T1074" s="7"/>
      <c r="U1074" s="7"/>
      <c r="V1074" s="7"/>
      <c r="W1074" s="7"/>
      <c r="X1074" s="7"/>
      <c r="Y1074" s="7"/>
      <c r="Z1074" s="7"/>
    </row>
    <row r="1075" ht="15.75" customHeight="1">
      <c r="A1075" s="11" t="s">
        <v>2432</v>
      </c>
      <c r="B1075" s="9" t="s">
        <v>111</v>
      </c>
      <c r="C1075" s="9">
        <v>1.0</v>
      </c>
      <c r="D1075" s="10" t="s">
        <v>30</v>
      </c>
      <c r="E1075" s="9">
        <v>2.0</v>
      </c>
      <c r="F1075" s="9">
        <v>4.0</v>
      </c>
      <c r="G1075" s="11" t="s">
        <v>56</v>
      </c>
      <c r="H1075" s="9" t="s">
        <v>19</v>
      </c>
      <c r="I1075" s="9"/>
      <c r="J1075" s="9"/>
      <c r="K1075" s="19">
        <v>20.0</v>
      </c>
      <c r="L1075" s="9" t="s">
        <v>19</v>
      </c>
      <c r="M1075" s="9"/>
      <c r="N1075" s="9"/>
      <c r="O1075" s="11" t="s">
        <v>2433</v>
      </c>
      <c r="P1075" s="11" t="s">
        <v>102</v>
      </c>
      <c r="Q1075" s="7"/>
      <c r="R1075" s="7"/>
      <c r="S1075" s="7"/>
      <c r="T1075" s="7"/>
      <c r="U1075" s="7"/>
      <c r="V1075" s="7"/>
      <c r="W1075" s="7"/>
      <c r="X1075" s="7"/>
      <c r="Y1075" s="7"/>
      <c r="Z1075" s="7"/>
    </row>
    <row r="1076" ht="15.75" customHeight="1">
      <c r="A1076" s="11" t="s">
        <v>2434</v>
      </c>
      <c r="B1076" s="9" t="s">
        <v>488</v>
      </c>
      <c r="C1076" s="9">
        <v>1.0</v>
      </c>
      <c r="D1076" s="10" t="s">
        <v>70</v>
      </c>
      <c r="E1076" s="9">
        <v>4.0</v>
      </c>
      <c r="F1076" s="9">
        <v>20.0</v>
      </c>
      <c r="G1076" s="11" t="s">
        <v>36</v>
      </c>
      <c r="H1076" s="9" t="s">
        <v>66</v>
      </c>
      <c r="I1076" s="9"/>
      <c r="J1076" s="9"/>
      <c r="K1076" s="19">
        <v>20.0</v>
      </c>
      <c r="L1076" s="9" t="s">
        <v>19</v>
      </c>
      <c r="M1076" s="9"/>
      <c r="N1076" s="9"/>
      <c r="O1076" s="11" t="s">
        <v>1050</v>
      </c>
      <c r="P1076" s="11" t="s">
        <v>141</v>
      </c>
      <c r="Q1076" s="7"/>
      <c r="R1076" s="7"/>
      <c r="S1076" s="7"/>
      <c r="T1076" s="7"/>
      <c r="U1076" s="7"/>
      <c r="V1076" s="7"/>
      <c r="W1076" s="7"/>
      <c r="X1076" s="7"/>
      <c r="Y1076" s="7"/>
      <c r="Z1076" s="7"/>
    </row>
    <row r="1077" ht="15.75" customHeight="1">
      <c r="A1077" s="15" t="s">
        <v>2435</v>
      </c>
      <c r="B1077" s="9" t="s">
        <v>622</v>
      </c>
      <c r="C1077" s="9">
        <v>1.0</v>
      </c>
      <c r="D1077" s="10" t="s">
        <v>30</v>
      </c>
      <c r="E1077" s="9">
        <v>2.0</v>
      </c>
      <c r="F1077" s="9">
        <v>4.0</v>
      </c>
      <c r="G1077" s="11" t="s">
        <v>56</v>
      </c>
      <c r="H1077" s="9" t="s">
        <v>19</v>
      </c>
      <c r="I1077" s="9"/>
      <c r="J1077" s="9"/>
      <c r="K1077" s="19">
        <v>25.0</v>
      </c>
      <c r="L1077" s="9"/>
      <c r="M1077" s="9" t="s">
        <v>19</v>
      </c>
      <c r="N1077" s="9"/>
      <c r="O1077" s="11" t="s">
        <v>2436</v>
      </c>
      <c r="P1077" s="11" t="s">
        <v>21</v>
      </c>
      <c r="Q1077" s="7"/>
      <c r="R1077" s="7"/>
      <c r="S1077" s="7"/>
      <c r="T1077" s="7"/>
      <c r="U1077" s="7"/>
      <c r="V1077" s="7"/>
      <c r="W1077" s="7"/>
      <c r="X1077" s="7"/>
      <c r="Y1077" s="7"/>
      <c r="Z1077" s="7"/>
    </row>
    <row r="1078" ht="15.75" customHeight="1">
      <c r="A1078" s="11" t="s">
        <v>2437</v>
      </c>
      <c r="B1078" s="9" t="s">
        <v>513</v>
      </c>
      <c r="C1078" s="9">
        <v>1.0</v>
      </c>
      <c r="D1078" s="10" t="s">
        <v>30</v>
      </c>
      <c r="E1078" s="9">
        <v>2.0</v>
      </c>
      <c r="F1078" s="9">
        <v>4.0</v>
      </c>
      <c r="G1078" s="11" t="s">
        <v>135</v>
      </c>
      <c r="H1078" s="9" t="s">
        <v>19</v>
      </c>
      <c r="I1078" s="9"/>
      <c r="J1078" s="9"/>
      <c r="K1078" s="19">
        <v>25.0</v>
      </c>
      <c r="L1078" s="9" t="s">
        <v>19</v>
      </c>
      <c r="M1078" s="9"/>
      <c r="N1078" s="9"/>
      <c r="O1078" s="11" t="s">
        <v>2438</v>
      </c>
      <c r="P1078" s="11" t="s">
        <v>21</v>
      </c>
      <c r="Q1078" s="7"/>
      <c r="R1078" s="7"/>
      <c r="S1078" s="7"/>
      <c r="T1078" s="7"/>
      <c r="U1078" s="7"/>
      <c r="V1078" s="7"/>
      <c r="W1078" s="7"/>
      <c r="X1078" s="7"/>
      <c r="Y1078" s="7"/>
      <c r="Z1078" s="7"/>
    </row>
    <row r="1079" ht="15.75" customHeight="1">
      <c r="A1079" s="11" t="s">
        <v>2439</v>
      </c>
      <c r="B1079" s="9" t="s">
        <v>1447</v>
      </c>
      <c r="C1079" s="9">
        <v>1.0</v>
      </c>
      <c r="D1079" s="10" t="s">
        <v>30</v>
      </c>
      <c r="E1079" s="9">
        <v>2.0</v>
      </c>
      <c r="F1079" s="9">
        <v>4.0</v>
      </c>
      <c r="G1079" s="11" t="s">
        <v>135</v>
      </c>
      <c r="H1079" s="9" t="s">
        <v>19</v>
      </c>
      <c r="I1079" s="9"/>
      <c r="J1079" s="9"/>
      <c r="K1079" s="19">
        <v>25.0</v>
      </c>
      <c r="L1079" s="9" t="s">
        <v>19</v>
      </c>
      <c r="M1079" s="9"/>
      <c r="N1079" s="9"/>
      <c r="O1079" s="11" t="s">
        <v>2440</v>
      </c>
      <c r="P1079" s="11" t="s">
        <v>21</v>
      </c>
      <c r="Q1079" s="7"/>
      <c r="R1079" s="7"/>
      <c r="S1079" s="7"/>
      <c r="T1079" s="7"/>
      <c r="U1079" s="7"/>
      <c r="V1079" s="7"/>
      <c r="W1079" s="7"/>
      <c r="X1079" s="7"/>
      <c r="Y1079" s="7"/>
      <c r="Z1079" s="7"/>
    </row>
    <row r="1080" ht="15.75" customHeight="1">
      <c r="A1080" s="11" t="s">
        <v>2441</v>
      </c>
      <c r="B1080" s="9" t="s">
        <v>579</v>
      </c>
      <c r="C1080" s="9">
        <v>1.0</v>
      </c>
      <c r="D1080" s="10" t="s">
        <v>46</v>
      </c>
      <c r="E1080" s="9">
        <v>2.0</v>
      </c>
      <c r="F1080" s="9">
        <v>4.0</v>
      </c>
      <c r="G1080" s="11" t="s">
        <v>62</v>
      </c>
      <c r="H1080" s="9" t="s">
        <v>19</v>
      </c>
      <c r="I1080" s="9"/>
      <c r="J1080" s="9"/>
      <c r="K1080" s="19">
        <v>25.0</v>
      </c>
      <c r="L1080" s="9"/>
      <c r="M1080" s="9" t="s">
        <v>19</v>
      </c>
      <c r="N1080" s="9"/>
      <c r="O1080" s="11" t="s">
        <v>2442</v>
      </c>
      <c r="P1080" s="11" t="s">
        <v>2443</v>
      </c>
      <c r="Q1080" s="7"/>
      <c r="R1080" s="7"/>
      <c r="S1080" s="7"/>
      <c r="T1080" s="7"/>
      <c r="U1080" s="7"/>
      <c r="V1080" s="7"/>
      <c r="W1080" s="7"/>
      <c r="X1080" s="7"/>
      <c r="Y1080" s="7"/>
      <c r="Z1080" s="7"/>
    </row>
    <row r="1081" ht="15.75" customHeight="1">
      <c r="A1081" s="11" t="s">
        <v>2444</v>
      </c>
      <c r="B1081" s="9" t="s">
        <v>387</v>
      </c>
      <c r="C1081" s="9">
        <v>1.0</v>
      </c>
      <c r="D1081" s="10" t="s">
        <v>17</v>
      </c>
      <c r="E1081" s="9">
        <v>2.0</v>
      </c>
      <c r="F1081" s="9">
        <v>4.0</v>
      </c>
      <c r="G1081" s="11" t="s">
        <v>36</v>
      </c>
      <c r="H1081" s="9" t="s">
        <v>19</v>
      </c>
      <c r="I1081" s="9"/>
      <c r="J1081" s="9"/>
      <c r="K1081" s="19">
        <v>25.0</v>
      </c>
      <c r="L1081" s="9" t="s">
        <v>19</v>
      </c>
      <c r="M1081" s="9"/>
      <c r="N1081" s="9"/>
      <c r="O1081" s="11" t="s">
        <v>2445</v>
      </c>
      <c r="P1081" s="11" t="s">
        <v>2446</v>
      </c>
      <c r="Q1081" s="7"/>
      <c r="R1081" s="7"/>
      <c r="S1081" s="7"/>
      <c r="T1081" s="7"/>
      <c r="U1081" s="7"/>
      <c r="V1081" s="7"/>
      <c r="W1081" s="7"/>
      <c r="X1081" s="7"/>
      <c r="Y1081" s="7"/>
      <c r="Z1081" s="7"/>
    </row>
    <row r="1082" ht="15.75" customHeight="1">
      <c r="A1082" s="11" t="s">
        <v>2447</v>
      </c>
      <c r="B1082" s="9" t="s">
        <v>1494</v>
      </c>
      <c r="C1082" s="9">
        <v>1.0</v>
      </c>
      <c r="D1082" s="10" t="s">
        <v>61</v>
      </c>
      <c r="E1082" s="9">
        <v>2.0</v>
      </c>
      <c r="F1082" s="9">
        <v>2.0</v>
      </c>
      <c r="G1082" s="11" t="s">
        <v>71</v>
      </c>
      <c r="H1082" s="9" t="s">
        <v>19</v>
      </c>
      <c r="I1082" s="9"/>
      <c r="J1082" s="9"/>
      <c r="K1082" s="19">
        <v>25.0</v>
      </c>
      <c r="L1082" s="9" t="s">
        <v>19</v>
      </c>
      <c r="M1082" s="9"/>
      <c r="N1082" s="9"/>
      <c r="O1082" s="11" t="s">
        <v>2448</v>
      </c>
      <c r="P1082" s="11" t="s">
        <v>328</v>
      </c>
      <c r="Q1082" s="7"/>
      <c r="R1082" s="7"/>
      <c r="S1082" s="7"/>
      <c r="T1082" s="7"/>
      <c r="U1082" s="7"/>
      <c r="V1082" s="7"/>
      <c r="W1082" s="7"/>
      <c r="X1082" s="7"/>
      <c r="Y1082" s="7"/>
      <c r="Z1082" s="7"/>
    </row>
    <row r="1083" ht="15.75" customHeight="1">
      <c r="A1083" s="11" t="s">
        <v>2449</v>
      </c>
      <c r="B1083" s="9" t="s">
        <v>216</v>
      </c>
      <c r="C1083" s="9">
        <v>1.0</v>
      </c>
      <c r="D1083" s="10" t="s">
        <v>17</v>
      </c>
      <c r="E1083" s="9">
        <v>2.0</v>
      </c>
      <c r="F1083" s="9">
        <v>2.0</v>
      </c>
      <c r="G1083" s="11" t="s">
        <v>36</v>
      </c>
      <c r="H1083" s="9" t="s">
        <v>19</v>
      </c>
      <c r="I1083" s="9"/>
      <c r="J1083" s="9"/>
      <c r="K1083" s="19">
        <v>25.0</v>
      </c>
      <c r="L1083" s="9"/>
      <c r="M1083" s="9" t="s">
        <v>19</v>
      </c>
      <c r="N1083" s="9"/>
      <c r="O1083" s="11" t="s">
        <v>2450</v>
      </c>
      <c r="P1083" s="11" t="s">
        <v>27</v>
      </c>
      <c r="Q1083" s="7"/>
      <c r="R1083" s="7"/>
      <c r="S1083" s="7"/>
      <c r="T1083" s="7"/>
      <c r="U1083" s="7"/>
      <c r="V1083" s="7"/>
      <c r="W1083" s="7"/>
      <c r="X1083" s="7"/>
      <c r="Y1083" s="7"/>
      <c r="Z1083" s="7"/>
    </row>
    <row r="1084" ht="15.75" customHeight="1">
      <c r="A1084" s="11" t="s">
        <v>2451</v>
      </c>
      <c r="B1084" s="9" t="s">
        <v>298</v>
      </c>
      <c r="C1084" s="9">
        <v>1.0</v>
      </c>
      <c r="D1084" s="10" t="s">
        <v>30</v>
      </c>
      <c r="E1084" s="9">
        <v>2.0</v>
      </c>
      <c r="F1084" s="9">
        <v>6.0</v>
      </c>
      <c r="G1084" s="11" t="s">
        <v>1068</v>
      </c>
      <c r="H1084" s="9" t="s">
        <v>66</v>
      </c>
      <c r="I1084" s="9"/>
      <c r="J1084" s="9"/>
      <c r="K1084" s="19">
        <v>25.0</v>
      </c>
      <c r="L1084" s="9" t="s">
        <v>19</v>
      </c>
      <c r="M1084" s="9"/>
      <c r="N1084" s="9"/>
      <c r="O1084" s="11" t="s">
        <v>2452</v>
      </c>
      <c r="P1084" s="11" t="s">
        <v>334</v>
      </c>
      <c r="Q1084" s="7"/>
      <c r="R1084" s="7"/>
      <c r="S1084" s="7"/>
      <c r="T1084" s="7"/>
      <c r="U1084" s="7"/>
      <c r="V1084" s="7"/>
      <c r="W1084" s="7"/>
      <c r="X1084" s="7"/>
      <c r="Y1084" s="7"/>
      <c r="Z1084" s="7"/>
    </row>
    <row r="1085" ht="15.75" customHeight="1">
      <c r="A1085" s="11" t="s">
        <v>2453</v>
      </c>
      <c r="B1085" s="9" t="s">
        <v>298</v>
      </c>
      <c r="C1085" s="9">
        <v>1.0</v>
      </c>
      <c r="D1085" s="10" t="s">
        <v>46</v>
      </c>
      <c r="E1085" s="9">
        <v>2.0</v>
      </c>
      <c r="F1085" s="9">
        <v>6.0</v>
      </c>
      <c r="G1085" s="11" t="s">
        <v>41</v>
      </c>
      <c r="H1085" s="9" t="s">
        <v>66</v>
      </c>
      <c r="I1085" s="9"/>
      <c r="J1085" s="9"/>
      <c r="K1085" s="19">
        <v>25.0</v>
      </c>
      <c r="L1085" s="9"/>
      <c r="M1085" s="9" t="s">
        <v>19</v>
      </c>
      <c r="N1085" s="9"/>
      <c r="O1085" s="11" t="s">
        <v>1486</v>
      </c>
      <c r="P1085" s="11" t="s">
        <v>334</v>
      </c>
      <c r="Q1085" s="7"/>
      <c r="R1085" s="7"/>
      <c r="S1085" s="7"/>
      <c r="T1085" s="7"/>
      <c r="U1085" s="7"/>
      <c r="V1085" s="7"/>
      <c r="W1085" s="7"/>
      <c r="X1085" s="7"/>
      <c r="Y1085" s="7"/>
      <c r="Z1085" s="7"/>
    </row>
    <row r="1086" ht="15.75" customHeight="1">
      <c r="A1086" s="11" t="s">
        <v>2454</v>
      </c>
      <c r="B1086" s="9" t="s">
        <v>273</v>
      </c>
      <c r="C1086" s="9">
        <v>1.0</v>
      </c>
      <c r="D1086" s="10" t="s">
        <v>46</v>
      </c>
      <c r="E1086" s="9">
        <v>2.0</v>
      </c>
      <c r="F1086" s="9">
        <v>4.0</v>
      </c>
      <c r="G1086" s="11" t="s">
        <v>41</v>
      </c>
      <c r="H1086" s="9" t="s">
        <v>19</v>
      </c>
      <c r="I1086" s="9"/>
      <c r="J1086" s="9"/>
      <c r="K1086" s="19">
        <v>25.0</v>
      </c>
      <c r="L1086" s="9"/>
      <c r="M1086" s="9" t="s">
        <v>19</v>
      </c>
      <c r="N1086" s="9"/>
      <c r="O1086" s="11" t="s">
        <v>2455</v>
      </c>
      <c r="P1086" s="11" t="s">
        <v>534</v>
      </c>
      <c r="Q1086" s="7"/>
      <c r="R1086" s="7"/>
      <c r="S1086" s="7"/>
      <c r="T1086" s="7"/>
      <c r="U1086" s="7"/>
      <c r="V1086" s="7"/>
      <c r="W1086" s="7"/>
      <c r="X1086" s="7"/>
      <c r="Y1086" s="7"/>
      <c r="Z1086" s="7"/>
    </row>
    <row r="1087" ht="15.75" customHeight="1">
      <c r="A1087" s="11" t="s">
        <v>2456</v>
      </c>
      <c r="B1087" s="9" t="s">
        <v>273</v>
      </c>
      <c r="C1087" s="9">
        <v>1.0</v>
      </c>
      <c r="D1087" s="10" t="s">
        <v>115</v>
      </c>
      <c r="E1087" s="9">
        <v>2.0</v>
      </c>
      <c r="F1087" s="9">
        <v>4.0</v>
      </c>
      <c r="G1087" s="11" t="s">
        <v>41</v>
      </c>
      <c r="H1087" s="9"/>
      <c r="I1087" s="9" t="s">
        <v>19</v>
      </c>
      <c r="J1087" s="9"/>
      <c r="K1087" s="20">
        <v>30.0</v>
      </c>
      <c r="L1087" s="9"/>
      <c r="M1087" s="9"/>
      <c r="N1087" s="9" t="s">
        <v>19</v>
      </c>
      <c r="O1087" s="11" t="s">
        <v>2457</v>
      </c>
      <c r="P1087" s="11" t="s">
        <v>123</v>
      </c>
      <c r="Q1087" s="7"/>
      <c r="R1087" s="7"/>
      <c r="S1087" s="7"/>
      <c r="T1087" s="7"/>
      <c r="U1087" s="7"/>
      <c r="V1087" s="7"/>
      <c r="W1087" s="7"/>
      <c r="X1087" s="7"/>
      <c r="Y1087" s="7"/>
      <c r="Z1087" s="7"/>
    </row>
    <row r="1088" ht="15.75" customHeight="1">
      <c r="A1088" s="11" t="s">
        <v>2458</v>
      </c>
      <c r="B1088" s="9" t="s">
        <v>355</v>
      </c>
      <c r="C1088" s="9">
        <v>1.0</v>
      </c>
      <c r="D1088" s="10" t="s">
        <v>46</v>
      </c>
      <c r="E1088" s="9">
        <v>2.0</v>
      </c>
      <c r="F1088" s="9">
        <v>5.0</v>
      </c>
      <c r="G1088" s="11" t="s">
        <v>62</v>
      </c>
      <c r="H1088" s="9" t="s">
        <v>66</v>
      </c>
      <c r="I1088" s="9"/>
      <c r="J1088" s="9"/>
      <c r="K1088" s="19">
        <v>25.0</v>
      </c>
      <c r="L1088" s="9"/>
      <c r="M1088" s="9" t="s">
        <v>19</v>
      </c>
      <c r="N1088" s="9"/>
      <c r="O1088" s="11" t="s">
        <v>2459</v>
      </c>
      <c r="P1088" s="11" t="s">
        <v>248</v>
      </c>
      <c r="Q1088" s="7"/>
      <c r="R1088" s="7"/>
      <c r="S1088" s="7"/>
      <c r="T1088" s="7"/>
      <c r="U1088" s="7"/>
      <c r="V1088" s="7"/>
      <c r="W1088" s="7"/>
      <c r="X1088" s="7"/>
      <c r="Y1088" s="7"/>
      <c r="Z1088" s="7"/>
    </row>
    <row r="1089" ht="15.75" customHeight="1">
      <c r="A1089" s="11" t="s">
        <v>2460</v>
      </c>
      <c r="B1089" s="9" t="s">
        <v>243</v>
      </c>
      <c r="C1089" s="9">
        <v>1.0</v>
      </c>
      <c r="D1089" s="10" t="s">
        <v>130</v>
      </c>
      <c r="E1089" s="9">
        <v>2.0</v>
      </c>
      <c r="F1089" s="9">
        <v>4.0</v>
      </c>
      <c r="G1089" s="11" t="s">
        <v>18</v>
      </c>
      <c r="H1089" s="9" t="s">
        <v>19</v>
      </c>
      <c r="I1089" s="9"/>
      <c r="J1089" s="9"/>
      <c r="K1089" s="19">
        <v>25.0</v>
      </c>
      <c r="L1089" s="9" t="s">
        <v>19</v>
      </c>
      <c r="M1089" s="9"/>
      <c r="N1089" s="9"/>
      <c r="O1089" s="11" t="s">
        <v>32</v>
      </c>
      <c r="P1089" s="11" t="s">
        <v>2461</v>
      </c>
      <c r="Q1089" s="7"/>
      <c r="R1089" s="7"/>
      <c r="S1089" s="7"/>
      <c r="T1089" s="7"/>
      <c r="U1089" s="7"/>
      <c r="V1089" s="7"/>
      <c r="W1089" s="7"/>
      <c r="X1089" s="7"/>
      <c r="Y1089" s="7"/>
      <c r="Z1089" s="7"/>
    </row>
    <row r="1090" ht="15.75" customHeight="1">
      <c r="A1090" s="11" t="s">
        <v>2462</v>
      </c>
      <c r="B1090" s="9" t="s">
        <v>133</v>
      </c>
      <c r="C1090" s="9">
        <v>1.0</v>
      </c>
      <c r="D1090" s="10" t="s">
        <v>167</v>
      </c>
      <c r="E1090" s="9">
        <v>3.0</v>
      </c>
      <c r="F1090" s="9">
        <v>5.0</v>
      </c>
      <c r="G1090" s="11" t="s">
        <v>205</v>
      </c>
      <c r="H1090" s="9"/>
      <c r="I1090" s="9" t="s">
        <v>19</v>
      </c>
      <c r="J1090" s="9"/>
      <c r="K1090" s="19">
        <v>25.0</v>
      </c>
      <c r="L1090" s="9"/>
      <c r="M1090" s="9"/>
      <c r="N1090" s="9" t="s">
        <v>19</v>
      </c>
      <c r="O1090" s="11" t="s">
        <v>2463</v>
      </c>
      <c r="P1090" s="11" t="s">
        <v>2146</v>
      </c>
      <c r="Q1090" s="7"/>
      <c r="R1090" s="7"/>
      <c r="S1090" s="7"/>
      <c r="T1090" s="7"/>
      <c r="U1090" s="7"/>
      <c r="V1090" s="7"/>
      <c r="W1090" s="7"/>
      <c r="X1090" s="7"/>
      <c r="Y1090" s="7"/>
      <c r="Z1090" s="7"/>
    </row>
    <row r="1091" ht="15.75" customHeight="1">
      <c r="A1091" s="11" t="s">
        <v>2464</v>
      </c>
      <c r="B1091" s="9" t="s">
        <v>1776</v>
      </c>
      <c r="C1091" s="9">
        <v>3.0</v>
      </c>
      <c r="D1091" s="10" t="s">
        <v>115</v>
      </c>
      <c r="E1091" s="9">
        <v>2.0</v>
      </c>
      <c r="F1091" s="9">
        <v>5.0</v>
      </c>
      <c r="G1091" s="11" t="s">
        <v>1114</v>
      </c>
      <c r="H1091" s="9" t="s">
        <v>19</v>
      </c>
      <c r="I1091" s="9"/>
      <c r="J1091" s="9"/>
      <c r="K1091" s="19">
        <v>25.0</v>
      </c>
      <c r="L1091" s="9"/>
      <c r="M1091" s="9" t="s">
        <v>19</v>
      </c>
      <c r="N1091" s="9"/>
      <c r="O1091" s="11" t="s">
        <v>2465</v>
      </c>
      <c r="P1091" s="11" t="s">
        <v>328</v>
      </c>
      <c r="Q1091" s="7"/>
      <c r="R1091" s="7"/>
      <c r="S1091" s="7"/>
      <c r="T1091" s="7"/>
      <c r="U1091" s="7"/>
      <c r="V1091" s="7"/>
      <c r="W1091" s="7"/>
      <c r="X1091" s="7"/>
      <c r="Y1091" s="7"/>
      <c r="Z1091" s="7"/>
    </row>
    <row r="1092" ht="15.75" customHeight="1">
      <c r="A1092" s="11" t="s">
        <v>2466</v>
      </c>
      <c r="B1092" s="9" t="s">
        <v>199</v>
      </c>
      <c r="C1092" s="9">
        <v>1.0</v>
      </c>
      <c r="D1092" s="10" t="s">
        <v>167</v>
      </c>
      <c r="E1092" s="9">
        <v>2.0</v>
      </c>
      <c r="F1092" s="9">
        <v>4.0</v>
      </c>
      <c r="G1092" s="11" t="s">
        <v>135</v>
      </c>
      <c r="H1092" s="9" t="s">
        <v>19</v>
      </c>
      <c r="I1092" s="9"/>
      <c r="J1092" s="9"/>
      <c r="K1092" s="19">
        <v>25.0</v>
      </c>
      <c r="L1092" s="9"/>
      <c r="M1092" s="9" t="s">
        <v>19</v>
      </c>
      <c r="N1092" s="9"/>
      <c r="O1092" s="11" t="s">
        <v>2467</v>
      </c>
      <c r="P1092" s="11" t="s">
        <v>328</v>
      </c>
      <c r="Q1092" s="7"/>
      <c r="R1092" s="7"/>
      <c r="S1092" s="7"/>
      <c r="T1092" s="7"/>
      <c r="U1092" s="7"/>
      <c r="V1092" s="7"/>
      <c r="W1092" s="7"/>
      <c r="X1092" s="7"/>
      <c r="Y1092" s="7"/>
      <c r="Z1092" s="7"/>
    </row>
    <row r="1093" ht="15.75" customHeight="1">
      <c r="A1093" s="15" t="s">
        <v>2468</v>
      </c>
      <c r="B1093" s="9" t="s">
        <v>287</v>
      </c>
      <c r="C1093" s="9">
        <v>1.0</v>
      </c>
      <c r="D1093" s="10" t="s">
        <v>70</v>
      </c>
      <c r="E1093" s="9">
        <v>4.0</v>
      </c>
      <c r="F1093" s="9">
        <v>9.0</v>
      </c>
      <c r="G1093" s="11" t="s">
        <v>200</v>
      </c>
      <c r="H1093" s="9"/>
      <c r="I1093" s="9"/>
      <c r="J1093" s="9" t="s">
        <v>19</v>
      </c>
      <c r="K1093" s="19">
        <v>25.0</v>
      </c>
      <c r="L1093" s="9" t="s">
        <v>19</v>
      </c>
      <c r="M1093" s="9"/>
      <c r="N1093" s="9"/>
      <c r="O1093" s="11" t="s">
        <v>2469</v>
      </c>
      <c r="P1093" s="11" t="s">
        <v>107</v>
      </c>
      <c r="Q1093" s="7"/>
      <c r="R1093" s="7"/>
      <c r="S1093" s="7"/>
      <c r="T1093" s="7"/>
      <c r="U1093" s="7"/>
      <c r="V1093" s="7"/>
      <c r="W1093" s="7"/>
      <c r="X1093" s="7"/>
      <c r="Y1093" s="7"/>
      <c r="Z1093" s="7"/>
    </row>
    <row r="1094" ht="15.75" customHeight="1">
      <c r="A1094" s="15" t="s">
        <v>2470</v>
      </c>
      <c r="B1094" s="9" t="s">
        <v>366</v>
      </c>
      <c r="C1094" s="9">
        <v>1.0</v>
      </c>
      <c r="D1094" s="10" t="s">
        <v>405</v>
      </c>
      <c r="E1094" s="9">
        <v>2.0</v>
      </c>
      <c r="F1094" s="9">
        <v>6.0</v>
      </c>
      <c r="G1094" s="11" t="s">
        <v>177</v>
      </c>
      <c r="H1094" s="9"/>
      <c r="I1094" s="9" t="s">
        <v>19</v>
      </c>
      <c r="J1094" s="9"/>
      <c r="K1094" s="20">
        <v>30.0</v>
      </c>
      <c r="L1094" s="9"/>
      <c r="M1094" s="9"/>
      <c r="N1094" s="9" t="s">
        <v>19</v>
      </c>
      <c r="O1094" s="11" t="s">
        <v>266</v>
      </c>
      <c r="P1094" s="11" t="s">
        <v>1368</v>
      </c>
      <c r="Q1094" s="7"/>
      <c r="R1094" s="7"/>
      <c r="S1094" s="7"/>
      <c r="T1094" s="7"/>
      <c r="U1094" s="7"/>
      <c r="V1094" s="7"/>
      <c r="W1094" s="7"/>
      <c r="X1094" s="7"/>
      <c r="Y1094" s="7"/>
      <c r="Z1094" s="7"/>
    </row>
    <row r="1095" ht="15.75" customHeight="1">
      <c r="A1095" s="15" t="s">
        <v>2471</v>
      </c>
      <c r="B1095" s="9" t="s">
        <v>366</v>
      </c>
      <c r="C1095" s="9">
        <v>1.0</v>
      </c>
      <c r="D1095" s="10" t="s">
        <v>167</v>
      </c>
      <c r="E1095" s="9">
        <v>2.0</v>
      </c>
      <c r="F1095" s="9">
        <v>5.0</v>
      </c>
      <c r="G1095" s="11" t="s">
        <v>135</v>
      </c>
      <c r="H1095" s="9"/>
      <c r="I1095" s="9" t="s">
        <v>19</v>
      </c>
      <c r="J1095" s="9"/>
      <c r="K1095" s="20">
        <v>50.0</v>
      </c>
      <c r="L1095" s="9"/>
      <c r="M1095" s="9"/>
      <c r="N1095" s="9" t="s">
        <v>19</v>
      </c>
      <c r="O1095" s="11" t="s">
        <v>2472</v>
      </c>
      <c r="P1095" s="11" t="s">
        <v>188</v>
      </c>
      <c r="Q1095" s="7"/>
      <c r="R1095" s="7"/>
      <c r="S1095" s="7"/>
      <c r="T1095" s="7"/>
      <c r="U1095" s="7"/>
      <c r="V1095" s="7"/>
      <c r="W1095" s="7"/>
      <c r="X1095" s="7"/>
      <c r="Y1095" s="7"/>
      <c r="Z1095" s="7"/>
    </row>
    <row r="1096" ht="15.75" customHeight="1">
      <c r="A1096" s="11" t="s">
        <v>2473</v>
      </c>
      <c r="B1096" s="9" t="s">
        <v>199</v>
      </c>
      <c r="C1096" s="9">
        <v>1.0</v>
      </c>
      <c r="D1096" s="10" t="s">
        <v>24</v>
      </c>
      <c r="E1096" s="9">
        <v>2.0</v>
      </c>
      <c r="F1096" s="9">
        <v>2.0</v>
      </c>
      <c r="G1096" s="11" t="s">
        <v>18</v>
      </c>
      <c r="H1096" s="9"/>
      <c r="I1096" s="9" t="s">
        <v>19</v>
      </c>
      <c r="J1096" s="9"/>
      <c r="K1096" s="19">
        <v>25.0</v>
      </c>
      <c r="L1096" s="9"/>
      <c r="M1096" s="9"/>
      <c r="N1096" s="9" t="s">
        <v>19</v>
      </c>
      <c r="O1096" s="11" t="s">
        <v>1467</v>
      </c>
      <c r="P1096" s="11" t="s">
        <v>123</v>
      </c>
      <c r="Q1096" s="7"/>
      <c r="R1096" s="7"/>
      <c r="S1096" s="7"/>
      <c r="T1096" s="7"/>
      <c r="U1096" s="7"/>
      <c r="V1096" s="7"/>
      <c r="W1096" s="7"/>
      <c r="X1096" s="7"/>
      <c r="Y1096" s="7"/>
      <c r="Z1096" s="7"/>
    </row>
    <row r="1097" ht="15.75" customHeight="1">
      <c r="A1097" s="11" t="s">
        <v>2474</v>
      </c>
      <c r="B1097" s="9" t="s">
        <v>216</v>
      </c>
      <c r="C1097" s="9">
        <v>1.0</v>
      </c>
      <c r="D1097" s="10" t="s">
        <v>167</v>
      </c>
      <c r="E1097" s="9">
        <v>2.0</v>
      </c>
      <c r="F1097" s="9">
        <v>2.0</v>
      </c>
      <c r="G1097" s="11" t="s">
        <v>41</v>
      </c>
      <c r="H1097" s="9" t="s">
        <v>19</v>
      </c>
      <c r="I1097" s="9"/>
      <c r="J1097" s="9"/>
      <c r="K1097" s="19">
        <v>25.0</v>
      </c>
      <c r="L1097" s="9" t="s">
        <v>19</v>
      </c>
      <c r="M1097" s="9"/>
      <c r="N1097" s="9"/>
      <c r="O1097" s="11" t="s">
        <v>2475</v>
      </c>
      <c r="P1097" s="11" t="s">
        <v>478</v>
      </c>
      <c r="Q1097" s="7"/>
      <c r="R1097" s="7"/>
      <c r="S1097" s="7"/>
      <c r="T1097" s="7"/>
      <c r="U1097" s="7"/>
      <c r="V1097" s="7"/>
      <c r="W1097" s="7"/>
      <c r="X1097" s="7"/>
      <c r="Y1097" s="7"/>
      <c r="Z1097" s="7"/>
    </row>
    <row r="1098" ht="15.75" customHeight="1">
      <c r="A1098" s="11" t="s">
        <v>2476</v>
      </c>
      <c r="B1098" s="9" t="s">
        <v>366</v>
      </c>
      <c r="C1098" s="9">
        <v>1.0</v>
      </c>
      <c r="D1098" s="10" t="s">
        <v>46</v>
      </c>
      <c r="E1098" s="9">
        <v>2.0</v>
      </c>
      <c r="F1098" s="9">
        <v>6.0</v>
      </c>
      <c r="G1098" s="11" t="s">
        <v>177</v>
      </c>
      <c r="H1098" s="9"/>
      <c r="I1098" s="9" t="s">
        <v>19</v>
      </c>
      <c r="J1098" s="9"/>
      <c r="K1098" s="19">
        <v>25.0</v>
      </c>
      <c r="L1098" s="9"/>
      <c r="M1098" s="9" t="s">
        <v>19</v>
      </c>
      <c r="N1098" s="9"/>
      <c r="O1098" s="11" t="s">
        <v>2477</v>
      </c>
      <c r="P1098" s="11" t="s">
        <v>255</v>
      </c>
      <c r="Q1098" s="7"/>
      <c r="R1098" s="7"/>
      <c r="S1098" s="7"/>
      <c r="T1098" s="7"/>
      <c r="U1098" s="7"/>
      <c r="V1098" s="7"/>
      <c r="W1098" s="7"/>
      <c r="X1098" s="7"/>
      <c r="Y1098" s="7"/>
      <c r="Z1098" s="7"/>
    </row>
    <row r="1099" ht="15.75" customHeight="1">
      <c r="A1099" s="11" t="s">
        <v>2478</v>
      </c>
      <c r="B1099" s="9" t="s">
        <v>2159</v>
      </c>
      <c r="C1099" s="9">
        <v>1.0</v>
      </c>
      <c r="D1099" s="10" t="s">
        <v>46</v>
      </c>
      <c r="E1099" s="9">
        <v>3.0</v>
      </c>
      <c r="F1099" s="9">
        <v>8.0</v>
      </c>
      <c r="G1099" s="11" t="s">
        <v>56</v>
      </c>
      <c r="H1099" s="9" t="s">
        <v>19</v>
      </c>
      <c r="I1099" s="9"/>
      <c r="J1099" s="9"/>
      <c r="K1099" s="19">
        <v>25.0</v>
      </c>
      <c r="L1099" s="9" t="s">
        <v>19</v>
      </c>
      <c r="M1099" s="9"/>
      <c r="N1099" s="9"/>
      <c r="O1099" s="11" t="s">
        <v>2479</v>
      </c>
      <c r="P1099" s="11" t="s">
        <v>27</v>
      </c>
      <c r="Q1099" s="7"/>
      <c r="R1099" s="7"/>
      <c r="S1099" s="7"/>
      <c r="T1099" s="7"/>
      <c r="U1099" s="7"/>
      <c r="V1099" s="7"/>
      <c r="W1099" s="7"/>
      <c r="X1099" s="7"/>
      <c r="Y1099" s="7"/>
      <c r="Z1099" s="7"/>
    </row>
    <row r="1100" ht="15.75" customHeight="1">
      <c r="A1100" s="15" t="s">
        <v>2480</v>
      </c>
      <c r="B1100" s="13" t="s">
        <v>843</v>
      </c>
      <c r="C1100" s="13">
        <v>1.0</v>
      </c>
      <c r="D1100" s="16" t="s">
        <v>46</v>
      </c>
      <c r="E1100" s="13">
        <v>2.0</v>
      </c>
      <c r="F1100" s="13">
        <v>4.0</v>
      </c>
      <c r="G1100" s="15" t="s">
        <v>25</v>
      </c>
      <c r="H1100" s="13" t="s">
        <v>1863</v>
      </c>
      <c r="I1100" s="9"/>
      <c r="J1100" s="9"/>
      <c r="K1100" s="14">
        <v>10.0</v>
      </c>
      <c r="L1100" s="13" t="s">
        <v>19</v>
      </c>
      <c r="M1100" s="9"/>
      <c r="N1100" s="9"/>
      <c r="O1100" s="15" t="s">
        <v>2481</v>
      </c>
      <c r="P1100" s="15" t="s">
        <v>936</v>
      </c>
      <c r="Q1100" s="7"/>
      <c r="R1100" s="7"/>
      <c r="S1100" s="7"/>
      <c r="T1100" s="7"/>
      <c r="U1100" s="7"/>
      <c r="V1100" s="7"/>
      <c r="W1100" s="7"/>
      <c r="X1100" s="7"/>
      <c r="Y1100" s="7"/>
      <c r="Z1100" s="7"/>
    </row>
    <row r="1101" ht="15.75" customHeight="1">
      <c r="A1101" s="15" t="s">
        <v>2482</v>
      </c>
      <c r="B1101" s="9" t="s">
        <v>591</v>
      </c>
      <c r="C1101" s="9">
        <v>1.0</v>
      </c>
      <c r="D1101" s="10" t="s">
        <v>46</v>
      </c>
      <c r="E1101" s="9">
        <v>2.0</v>
      </c>
      <c r="F1101" s="9">
        <v>6.0</v>
      </c>
      <c r="G1101" s="11" t="s">
        <v>177</v>
      </c>
      <c r="H1101" s="9"/>
      <c r="I1101" s="9" t="s">
        <v>19</v>
      </c>
      <c r="J1101" s="9"/>
      <c r="K1101" s="19">
        <v>20.0</v>
      </c>
      <c r="L1101" s="9"/>
      <c r="M1101" s="9" t="s">
        <v>19</v>
      </c>
      <c r="N1101" s="9"/>
      <c r="O1101" s="11" t="s">
        <v>2483</v>
      </c>
      <c r="P1101" s="11" t="s">
        <v>1502</v>
      </c>
      <c r="Q1101" s="7"/>
      <c r="R1101" s="7"/>
      <c r="S1101" s="7"/>
      <c r="T1101" s="7"/>
      <c r="U1101" s="7"/>
      <c r="V1101" s="7"/>
      <c r="W1101" s="7"/>
      <c r="X1101" s="7"/>
      <c r="Y1101" s="7"/>
      <c r="Z1101" s="7"/>
    </row>
    <row r="1102" ht="15.75" customHeight="1">
      <c r="A1102" s="15" t="s">
        <v>2484</v>
      </c>
      <c r="B1102" s="9" t="s">
        <v>1749</v>
      </c>
      <c r="C1102" s="9">
        <v>1.0</v>
      </c>
      <c r="D1102" s="10" t="s">
        <v>70</v>
      </c>
      <c r="E1102" s="9">
        <v>2.0</v>
      </c>
      <c r="F1102" s="9">
        <v>6.0</v>
      </c>
      <c r="G1102" s="11" t="s">
        <v>71</v>
      </c>
      <c r="H1102" s="9" t="s">
        <v>19</v>
      </c>
      <c r="I1102" s="9"/>
      <c r="J1102" s="9"/>
      <c r="K1102" s="20">
        <v>32.0</v>
      </c>
      <c r="L1102" s="9"/>
      <c r="M1102" s="9" t="s">
        <v>19</v>
      </c>
      <c r="N1102" s="9"/>
      <c r="O1102" s="11" t="s">
        <v>2485</v>
      </c>
      <c r="P1102" s="11" t="s">
        <v>1187</v>
      </c>
      <c r="Q1102" s="7"/>
      <c r="R1102" s="7"/>
      <c r="S1102" s="7"/>
      <c r="T1102" s="7"/>
      <c r="U1102" s="7"/>
      <c r="V1102" s="7"/>
      <c r="W1102" s="7"/>
      <c r="X1102" s="7"/>
      <c r="Y1102" s="7"/>
      <c r="Z1102" s="7"/>
    </row>
    <row r="1103" ht="15.75" customHeight="1">
      <c r="A1103" s="15" t="s">
        <v>2486</v>
      </c>
      <c r="B1103" s="9" t="s">
        <v>146</v>
      </c>
      <c r="C1103" s="9">
        <v>1.0</v>
      </c>
      <c r="D1103" s="10" t="s">
        <v>17</v>
      </c>
      <c r="E1103" s="9">
        <v>2.0</v>
      </c>
      <c r="F1103" s="9">
        <v>5.0</v>
      </c>
      <c r="G1103" s="11" t="s">
        <v>36</v>
      </c>
      <c r="H1103" s="9"/>
      <c r="I1103" s="9" t="s">
        <v>19</v>
      </c>
      <c r="J1103" s="9"/>
      <c r="K1103" s="20">
        <v>28.0</v>
      </c>
      <c r="L1103" s="9"/>
      <c r="M1103" s="9"/>
      <c r="N1103" s="9" t="s">
        <v>19</v>
      </c>
      <c r="O1103" s="11" t="s">
        <v>299</v>
      </c>
      <c r="P1103" s="11" t="s">
        <v>2487</v>
      </c>
      <c r="Q1103" s="7"/>
      <c r="R1103" s="7"/>
      <c r="S1103" s="7"/>
      <c r="T1103" s="7"/>
      <c r="U1103" s="7"/>
      <c r="V1103" s="7"/>
      <c r="W1103" s="7"/>
      <c r="X1103" s="7"/>
      <c r="Y1103" s="7"/>
      <c r="Z1103" s="7"/>
    </row>
    <row r="1104" ht="15.75" customHeight="1">
      <c r="A1104" s="11" t="s">
        <v>2488</v>
      </c>
      <c r="B1104" s="9" t="s">
        <v>306</v>
      </c>
      <c r="C1104" s="9">
        <v>1.0</v>
      </c>
      <c r="D1104" s="10" t="s">
        <v>46</v>
      </c>
      <c r="E1104" s="9">
        <v>2.0</v>
      </c>
      <c r="F1104" s="9">
        <v>4.0</v>
      </c>
      <c r="G1104" s="11" t="s">
        <v>135</v>
      </c>
      <c r="H1104" s="9" t="s">
        <v>19</v>
      </c>
      <c r="I1104" s="9"/>
      <c r="J1104" s="9"/>
      <c r="K1104" s="19">
        <v>25.0</v>
      </c>
      <c r="L1104" s="9"/>
      <c r="M1104" s="9"/>
      <c r="N1104" s="9" t="s">
        <v>19</v>
      </c>
      <c r="O1104" s="11" t="s">
        <v>2489</v>
      </c>
      <c r="P1104" s="11" t="s">
        <v>2146</v>
      </c>
      <c r="Q1104" s="7"/>
      <c r="R1104" s="7"/>
      <c r="S1104" s="7"/>
      <c r="T1104" s="7"/>
      <c r="U1104" s="7"/>
      <c r="V1104" s="7"/>
      <c r="W1104" s="7"/>
      <c r="X1104" s="7"/>
      <c r="Y1104" s="7"/>
      <c r="Z1104" s="7"/>
    </row>
    <row r="1105" ht="15.75" customHeight="1">
      <c r="A1105" s="15" t="s">
        <v>2490</v>
      </c>
      <c r="B1105" s="9" t="s">
        <v>105</v>
      </c>
      <c r="C1105" s="9">
        <v>1.0</v>
      </c>
      <c r="D1105" s="10" t="s">
        <v>70</v>
      </c>
      <c r="E1105" s="9">
        <v>2.0</v>
      </c>
      <c r="F1105" s="9">
        <v>6.0</v>
      </c>
      <c r="G1105" s="11" t="s">
        <v>36</v>
      </c>
      <c r="H1105" s="9" t="s">
        <v>19</v>
      </c>
      <c r="I1105" s="9"/>
      <c r="J1105" s="9"/>
      <c r="K1105" s="20">
        <v>20.0</v>
      </c>
      <c r="L1105" s="9" t="s">
        <v>19</v>
      </c>
      <c r="M1105" s="9"/>
      <c r="N1105" s="9"/>
      <c r="O1105" s="11" t="s">
        <v>2491</v>
      </c>
      <c r="P1105" s="11" t="s">
        <v>2146</v>
      </c>
      <c r="Q1105" s="7"/>
      <c r="R1105" s="7"/>
      <c r="S1105" s="7"/>
      <c r="T1105" s="7"/>
      <c r="U1105" s="7"/>
      <c r="V1105" s="7"/>
      <c r="W1105" s="7"/>
      <c r="X1105" s="7"/>
      <c r="Y1105" s="7"/>
      <c r="Z1105" s="7"/>
    </row>
    <row r="1106" ht="15.75" customHeight="1">
      <c r="A1106" s="15" t="s">
        <v>2492</v>
      </c>
      <c r="B1106" s="9" t="s">
        <v>387</v>
      </c>
      <c r="C1106" s="9">
        <v>1.0</v>
      </c>
      <c r="D1106" s="10" t="s">
        <v>46</v>
      </c>
      <c r="E1106" s="9">
        <v>2.0</v>
      </c>
      <c r="F1106" s="9">
        <v>8.0</v>
      </c>
      <c r="G1106" s="11" t="s">
        <v>36</v>
      </c>
      <c r="H1106" s="9"/>
      <c r="I1106" s="9" t="s">
        <v>19</v>
      </c>
      <c r="J1106" s="9"/>
      <c r="K1106" s="20">
        <v>40.0</v>
      </c>
      <c r="L1106" s="9"/>
      <c r="M1106" s="9"/>
      <c r="N1106" s="9" t="s">
        <v>19</v>
      </c>
      <c r="O1106" s="11" t="s">
        <v>2493</v>
      </c>
      <c r="P1106" s="11" t="s">
        <v>32</v>
      </c>
      <c r="Q1106" s="7"/>
      <c r="R1106" s="7"/>
      <c r="S1106" s="7"/>
      <c r="T1106" s="7"/>
      <c r="U1106" s="7"/>
      <c r="V1106" s="7"/>
      <c r="W1106" s="7"/>
      <c r="X1106" s="7"/>
      <c r="Y1106" s="7"/>
      <c r="Z1106" s="7"/>
    </row>
    <row r="1107" ht="15.75" customHeight="1">
      <c r="A1107" s="11" t="s">
        <v>2494</v>
      </c>
      <c r="B1107" s="9" t="s">
        <v>240</v>
      </c>
      <c r="C1107" s="9">
        <v>1.0</v>
      </c>
      <c r="D1107" s="10" t="s">
        <v>70</v>
      </c>
      <c r="E1107" s="9">
        <v>2.0</v>
      </c>
      <c r="F1107" s="9">
        <v>2.0</v>
      </c>
      <c r="G1107" s="11" t="s">
        <v>56</v>
      </c>
      <c r="H1107" s="9" t="s">
        <v>19</v>
      </c>
      <c r="I1107" s="9"/>
      <c r="J1107" s="9"/>
      <c r="K1107" s="20">
        <v>10.0</v>
      </c>
      <c r="L1107" s="9"/>
      <c r="M1107" s="9" t="s">
        <v>19</v>
      </c>
      <c r="N1107" s="9"/>
      <c r="O1107" s="11" t="s">
        <v>2495</v>
      </c>
      <c r="P1107" s="11" t="s">
        <v>188</v>
      </c>
      <c r="Q1107" s="7"/>
      <c r="R1107" s="7"/>
      <c r="S1107" s="7"/>
      <c r="T1107" s="7"/>
      <c r="U1107" s="7"/>
      <c r="V1107" s="7"/>
      <c r="W1107" s="7"/>
      <c r="X1107" s="7"/>
      <c r="Y1107" s="7"/>
      <c r="Z1107" s="7"/>
    </row>
    <row r="1108" ht="15.75" customHeight="1">
      <c r="A1108" s="15" t="s">
        <v>2496</v>
      </c>
      <c r="B1108" s="13" t="s">
        <v>186</v>
      </c>
      <c r="C1108" s="13">
        <v>1.0</v>
      </c>
      <c r="D1108" s="16" t="s">
        <v>46</v>
      </c>
      <c r="E1108" s="13">
        <v>3.0</v>
      </c>
      <c r="F1108" s="13">
        <v>6.0</v>
      </c>
      <c r="G1108" s="15" t="s">
        <v>211</v>
      </c>
      <c r="H1108" s="13" t="s">
        <v>66</v>
      </c>
      <c r="I1108" s="9"/>
      <c r="J1108" s="9"/>
      <c r="K1108" s="20">
        <v>21.0</v>
      </c>
      <c r="L1108" s="13" t="s">
        <v>19</v>
      </c>
      <c r="M1108" s="9"/>
      <c r="N1108" s="9"/>
      <c r="O1108" s="15" t="s">
        <v>2497</v>
      </c>
      <c r="P1108" s="15" t="s">
        <v>758</v>
      </c>
      <c r="Q1108" s="7"/>
      <c r="R1108" s="7"/>
      <c r="S1108" s="7"/>
      <c r="T1108" s="7"/>
      <c r="U1108" s="7"/>
      <c r="V1108" s="7"/>
      <c r="W1108" s="7"/>
      <c r="X1108" s="7"/>
      <c r="Y1108" s="7"/>
      <c r="Z1108" s="7"/>
    </row>
    <row r="1109" ht="15.75" customHeight="1">
      <c r="A1109" s="15" t="s">
        <v>2498</v>
      </c>
      <c r="B1109" s="9" t="s">
        <v>591</v>
      </c>
      <c r="C1109" s="9">
        <v>1.0</v>
      </c>
      <c r="D1109" s="10" t="s">
        <v>35</v>
      </c>
      <c r="E1109" s="9">
        <v>2.0</v>
      </c>
      <c r="F1109" s="9">
        <v>6.0</v>
      </c>
      <c r="G1109" s="11" t="s">
        <v>135</v>
      </c>
      <c r="H1109" s="9"/>
      <c r="I1109" s="9" t="s">
        <v>19</v>
      </c>
      <c r="J1109" s="9"/>
      <c r="K1109" s="20">
        <v>25.0</v>
      </c>
      <c r="L1109" s="9" t="s">
        <v>19</v>
      </c>
      <c r="M1109" s="9"/>
      <c r="N1109" s="9"/>
      <c r="O1109" s="11" t="s">
        <v>2499</v>
      </c>
      <c r="P1109" s="11" t="s">
        <v>32</v>
      </c>
      <c r="Q1109" s="7"/>
      <c r="R1109" s="7"/>
      <c r="S1109" s="7"/>
      <c r="T1109" s="7"/>
      <c r="U1109" s="7"/>
      <c r="V1109" s="7"/>
      <c r="W1109" s="7"/>
      <c r="X1109" s="7"/>
      <c r="Y1109" s="7"/>
      <c r="Z1109" s="7"/>
    </row>
    <row r="1110" ht="15.75" customHeight="1">
      <c r="A1110" s="11" t="s">
        <v>2500</v>
      </c>
      <c r="B1110" s="9" t="s">
        <v>870</v>
      </c>
      <c r="C1110" s="9">
        <v>1.0</v>
      </c>
      <c r="D1110" s="10" t="s">
        <v>70</v>
      </c>
      <c r="E1110" s="9">
        <v>2.0</v>
      </c>
      <c r="F1110" s="9">
        <v>5.0</v>
      </c>
      <c r="G1110" s="11" t="s">
        <v>36</v>
      </c>
      <c r="H1110" s="9" t="s">
        <v>19</v>
      </c>
      <c r="I1110" s="9"/>
      <c r="J1110" s="9"/>
      <c r="K1110" s="19">
        <v>25.0</v>
      </c>
      <c r="L1110" s="9" t="s">
        <v>19</v>
      </c>
      <c r="M1110" s="9"/>
      <c r="N1110" s="9"/>
      <c r="O1110" s="11" t="s">
        <v>2501</v>
      </c>
      <c r="P1110" s="11" t="s">
        <v>123</v>
      </c>
      <c r="Q1110" s="7"/>
      <c r="R1110" s="7"/>
      <c r="S1110" s="7"/>
      <c r="T1110" s="7"/>
      <c r="U1110" s="7"/>
      <c r="V1110" s="7"/>
      <c r="W1110" s="7"/>
      <c r="X1110" s="7"/>
      <c r="Y1110" s="7"/>
      <c r="Z1110" s="7"/>
    </row>
    <row r="1111" ht="15.75" customHeight="1">
      <c r="A1111" s="11" t="s">
        <v>2502</v>
      </c>
      <c r="B1111" s="9" t="s">
        <v>88</v>
      </c>
      <c r="C1111" s="9">
        <v>1.0</v>
      </c>
      <c r="D1111" s="10" t="s">
        <v>70</v>
      </c>
      <c r="E1111" s="9">
        <v>2.0</v>
      </c>
      <c r="F1111" s="9">
        <v>5.0</v>
      </c>
      <c r="G1111" s="11" t="s">
        <v>18</v>
      </c>
      <c r="H1111" s="9"/>
      <c r="I1111" s="9" t="s">
        <v>19</v>
      </c>
      <c r="J1111" s="9"/>
      <c r="K1111" s="20">
        <v>20.0</v>
      </c>
      <c r="L1111" s="9"/>
      <c r="M1111" s="9" t="s">
        <v>19</v>
      </c>
      <c r="N1111" s="9"/>
      <c r="O1111" s="11" t="s">
        <v>2503</v>
      </c>
      <c r="P1111" s="11" t="s">
        <v>21</v>
      </c>
      <c r="Q1111" s="7"/>
      <c r="R1111" s="7"/>
      <c r="S1111" s="7"/>
      <c r="T1111" s="7"/>
      <c r="U1111" s="7"/>
      <c r="V1111" s="7"/>
      <c r="W1111" s="7"/>
      <c r="X1111" s="7"/>
      <c r="Y1111" s="7"/>
      <c r="Z1111" s="7"/>
    </row>
    <row r="1112" ht="15.75" customHeight="1">
      <c r="A1112" s="11" t="s">
        <v>2504</v>
      </c>
      <c r="B1112" s="9" t="s">
        <v>88</v>
      </c>
      <c r="C1112" s="9">
        <v>1.0</v>
      </c>
      <c r="D1112" s="10" t="s">
        <v>35</v>
      </c>
      <c r="E1112" s="9">
        <v>2.0</v>
      </c>
      <c r="F1112" s="9">
        <v>4.0</v>
      </c>
      <c r="G1112" s="11" t="s">
        <v>18</v>
      </c>
      <c r="H1112" s="9" t="s">
        <v>19</v>
      </c>
      <c r="I1112" s="9"/>
      <c r="J1112" s="9"/>
      <c r="K1112" s="19">
        <v>25.0</v>
      </c>
      <c r="L1112" s="9"/>
      <c r="M1112" s="9" t="s">
        <v>19</v>
      </c>
      <c r="N1112" s="9"/>
      <c r="O1112" s="11" t="s">
        <v>109</v>
      </c>
      <c r="P1112" s="11" t="s">
        <v>21</v>
      </c>
      <c r="Q1112" s="7"/>
      <c r="R1112" s="7"/>
      <c r="S1112" s="7"/>
      <c r="T1112" s="7"/>
      <c r="U1112" s="7"/>
      <c r="V1112" s="7"/>
      <c r="W1112" s="7"/>
      <c r="X1112" s="7"/>
      <c r="Y1112" s="7"/>
      <c r="Z1112" s="7"/>
    </row>
    <row r="1113" ht="15.75" customHeight="1">
      <c r="A1113" s="11" t="s">
        <v>2505</v>
      </c>
      <c r="B1113" s="9" t="s">
        <v>2506</v>
      </c>
      <c r="C1113" s="9">
        <v>2.0</v>
      </c>
      <c r="D1113" s="10" t="s">
        <v>115</v>
      </c>
      <c r="E1113" s="9">
        <v>1.0</v>
      </c>
      <c r="F1113" s="9">
        <v>4.0</v>
      </c>
      <c r="G1113" s="11" t="s">
        <v>18</v>
      </c>
      <c r="H1113" s="9" t="s">
        <v>19</v>
      </c>
      <c r="I1113" s="9"/>
      <c r="J1113" s="9"/>
      <c r="K1113" s="19">
        <v>25.0</v>
      </c>
      <c r="L1113" s="9" t="s">
        <v>19</v>
      </c>
      <c r="M1113" s="9"/>
      <c r="N1113" s="9"/>
      <c r="O1113" s="11" t="s">
        <v>2507</v>
      </c>
      <c r="P1113" s="11" t="s">
        <v>2508</v>
      </c>
      <c r="Q1113" s="7"/>
      <c r="R1113" s="7"/>
      <c r="S1113" s="7"/>
      <c r="T1113" s="7"/>
      <c r="U1113" s="7"/>
      <c r="V1113" s="7"/>
      <c r="W1113" s="7"/>
      <c r="X1113" s="7"/>
      <c r="Y1113" s="7"/>
      <c r="Z1113" s="7"/>
    </row>
    <row r="1114" ht="15.75" customHeight="1">
      <c r="A1114" s="11" t="s">
        <v>2509</v>
      </c>
      <c r="B1114" s="9" t="s">
        <v>262</v>
      </c>
      <c r="C1114" s="9">
        <v>1.0</v>
      </c>
      <c r="D1114" s="10" t="s">
        <v>115</v>
      </c>
      <c r="E1114" s="9">
        <v>2.0</v>
      </c>
      <c r="F1114" s="9">
        <v>4.0</v>
      </c>
      <c r="G1114" s="11" t="s">
        <v>135</v>
      </c>
      <c r="H1114" s="9" t="s">
        <v>19</v>
      </c>
      <c r="I1114" s="9"/>
      <c r="J1114" s="9"/>
      <c r="K1114" s="19">
        <v>25.0</v>
      </c>
      <c r="L1114" s="9"/>
      <c r="M1114" s="9"/>
      <c r="N1114" s="9" t="s">
        <v>19</v>
      </c>
      <c r="O1114" s="11" t="s">
        <v>2510</v>
      </c>
      <c r="P1114" s="11" t="s">
        <v>2407</v>
      </c>
      <c r="Q1114" s="7"/>
      <c r="R1114" s="7"/>
      <c r="S1114" s="7"/>
      <c r="T1114" s="7"/>
      <c r="U1114" s="7"/>
      <c r="V1114" s="7"/>
      <c r="W1114" s="7"/>
      <c r="X1114" s="7"/>
      <c r="Y1114" s="7"/>
      <c r="Z1114" s="7"/>
    </row>
    <row r="1115" ht="15.75" customHeight="1">
      <c r="A1115" s="11" t="s">
        <v>2511</v>
      </c>
      <c r="B1115" s="9" t="s">
        <v>1447</v>
      </c>
      <c r="C1115" s="9">
        <v>1.0</v>
      </c>
      <c r="D1115" s="10" t="s">
        <v>70</v>
      </c>
      <c r="E1115" s="9">
        <v>2.0</v>
      </c>
      <c r="F1115" s="9">
        <v>4.0</v>
      </c>
      <c r="G1115" s="11" t="s">
        <v>36</v>
      </c>
      <c r="H1115" s="9" t="s">
        <v>19</v>
      </c>
      <c r="I1115" s="9"/>
      <c r="J1115" s="9"/>
      <c r="K1115" s="19">
        <v>25.0</v>
      </c>
      <c r="L1115" s="9" t="s">
        <v>19</v>
      </c>
      <c r="M1115" s="9"/>
      <c r="N1115" s="9"/>
      <c r="O1115" s="11" t="s">
        <v>2512</v>
      </c>
      <c r="P1115" s="11" t="s">
        <v>21</v>
      </c>
      <c r="Q1115" s="7"/>
      <c r="R1115" s="7"/>
      <c r="S1115" s="7"/>
      <c r="T1115" s="7"/>
      <c r="U1115" s="7"/>
      <c r="V1115" s="7"/>
      <c r="W1115" s="7"/>
      <c r="X1115" s="7"/>
      <c r="Y1115" s="7"/>
      <c r="Z1115" s="7"/>
    </row>
    <row r="1116" ht="15.75" customHeight="1">
      <c r="A1116" s="11" t="s">
        <v>2513</v>
      </c>
      <c r="B1116" s="9" t="s">
        <v>176</v>
      </c>
      <c r="C1116" s="9">
        <v>1.0</v>
      </c>
      <c r="D1116" s="10" t="s">
        <v>46</v>
      </c>
      <c r="E1116" s="9">
        <v>1.0</v>
      </c>
      <c r="F1116" s="9">
        <v>8.0</v>
      </c>
      <c r="G1116" s="11" t="s">
        <v>36</v>
      </c>
      <c r="H1116" s="9" t="s">
        <v>19</v>
      </c>
      <c r="I1116" s="9"/>
      <c r="J1116" s="9"/>
      <c r="K1116" s="19">
        <v>25.0</v>
      </c>
      <c r="L1116" s="9"/>
      <c r="M1116" s="9"/>
      <c r="N1116" s="9" t="s">
        <v>19</v>
      </c>
      <c r="O1116" s="11" t="s">
        <v>2514</v>
      </c>
      <c r="P1116" s="11" t="s">
        <v>2515</v>
      </c>
      <c r="Q1116" s="7"/>
      <c r="R1116" s="7"/>
      <c r="S1116" s="7"/>
      <c r="T1116" s="7"/>
      <c r="U1116" s="7"/>
      <c r="V1116" s="7"/>
      <c r="W1116" s="7"/>
      <c r="X1116" s="7"/>
      <c r="Y1116" s="7"/>
      <c r="Z1116" s="7"/>
    </row>
    <row r="1117" ht="15.75" customHeight="1">
      <c r="A1117" s="11" t="s">
        <v>2516</v>
      </c>
      <c r="B1117" s="9" t="s">
        <v>50</v>
      </c>
      <c r="C1117" s="9">
        <v>1.0</v>
      </c>
      <c r="D1117" s="10" t="s">
        <v>70</v>
      </c>
      <c r="E1117" s="9">
        <v>2.0</v>
      </c>
      <c r="F1117" s="9">
        <v>6.0</v>
      </c>
      <c r="G1117" s="11" t="s">
        <v>18</v>
      </c>
      <c r="H1117" s="9" t="s">
        <v>19</v>
      </c>
      <c r="I1117" s="9"/>
      <c r="J1117" s="9"/>
      <c r="K1117" s="19">
        <v>25.0</v>
      </c>
      <c r="L1117" s="9" t="s">
        <v>19</v>
      </c>
      <c r="M1117" s="9"/>
      <c r="N1117" s="9"/>
      <c r="O1117" s="11" t="s">
        <v>2517</v>
      </c>
      <c r="P1117" s="11" t="s">
        <v>21</v>
      </c>
      <c r="Q1117" s="7"/>
      <c r="R1117" s="7"/>
      <c r="S1117" s="7"/>
      <c r="T1117" s="7"/>
      <c r="U1117" s="7"/>
      <c r="V1117" s="7"/>
      <c r="W1117" s="7"/>
      <c r="X1117" s="7"/>
      <c r="Y1117" s="7"/>
      <c r="Z1117" s="7"/>
    </row>
    <row r="1118" ht="15.75" customHeight="1">
      <c r="A1118" s="11" t="s">
        <v>2518</v>
      </c>
      <c r="B1118" s="9" t="s">
        <v>34</v>
      </c>
      <c r="C1118" s="9">
        <v>1.0</v>
      </c>
      <c r="D1118" s="10" t="s">
        <v>70</v>
      </c>
      <c r="E1118" s="9">
        <v>3.0</v>
      </c>
      <c r="F1118" s="9">
        <v>6.0</v>
      </c>
      <c r="G1118" s="11" t="s">
        <v>18</v>
      </c>
      <c r="H1118" s="9"/>
      <c r="I1118" s="9" t="s">
        <v>19</v>
      </c>
      <c r="J1118" s="9"/>
      <c r="K1118" s="19">
        <v>25.0</v>
      </c>
      <c r="L1118" s="9" t="s">
        <v>19</v>
      </c>
      <c r="M1118" s="9"/>
      <c r="N1118" s="9"/>
      <c r="O1118" s="11" t="s">
        <v>2519</v>
      </c>
      <c r="P1118" s="11" t="s">
        <v>123</v>
      </c>
      <c r="Q1118" s="7"/>
      <c r="R1118" s="7"/>
      <c r="S1118" s="7"/>
      <c r="T1118" s="7"/>
      <c r="U1118" s="7"/>
      <c r="V1118" s="7"/>
      <c r="W1118" s="7"/>
      <c r="X1118" s="7"/>
      <c r="Y1118" s="7"/>
      <c r="Z1118" s="7"/>
    </row>
    <row r="1119" ht="15.75" customHeight="1">
      <c r="A1119" s="11" t="s">
        <v>2520</v>
      </c>
      <c r="B1119" s="9" t="s">
        <v>2521</v>
      </c>
      <c r="C1119" s="9">
        <v>2.0</v>
      </c>
      <c r="D1119" s="10" t="s">
        <v>70</v>
      </c>
      <c r="E1119" s="9">
        <v>3.0</v>
      </c>
      <c r="F1119" s="9">
        <v>6.0</v>
      </c>
      <c r="G1119" s="11" t="s">
        <v>18</v>
      </c>
      <c r="H1119" s="9" t="s">
        <v>19</v>
      </c>
      <c r="I1119" s="9"/>
      <c r="J1119" s="9"/>
      <c r="K1119" s="19">
        <v>25.0</v>
      </c>
      <c r="L1119" s="9" t="s">
        <v>19</v>
      </c>
      <c r="M1119" s="9"/>
      <c r="N1119" s="9"/>
      <c r="O1119" s="11" t="s">
        <v>2522</v>
      </c>
      <c r="P1119" s="11" t="s">
        <v>188</v>
      </c>
      <c r="Q1119" s="7"/>
      <c r="R1119" s="7"/>
      <c r="S1119" s="7"/>
      <c r="T1119" s="7"/>
      <c r="U1119" s="7"/>
      <c r="V1119" s="7"/>
      <c r="W1119" s="7"/>
      <c r="X1119" s="7"/>
      <c r="Y1119" s="7"/>
      <c r="Z1119" s="7"/>
    </row>
    <row r="1120" ht="15.75" customHeight="1">
      <c r="A1120" s="11" t="s">
        <v>2523</v>
      </c>
      <c r="B1120" s="9" t="s">
        <v>208</v>
      </c>
      <c r="C1120" s="9">
        <v>1.0</v>
      </c>
      <c r="D1120" s="10" t="s">
        <v>405</v>
      </c>
      <c r="E1120" s="9">
        <v>2.0</v>
      </c>
      <c r="F1120" s="9">
        <v>4.0</v>
      </c>
      <c r="G1120" s="11" t="s">
        <v>205</v>
      </c>
      <c r="H1120" s="9"/>
      <c r="I1120" s="9" t="s">
        <v>19</v>
      </c>
      <c r="J1120" s="9"/>
      <c r="K1120" s="19">
        <v>25.0</v>
      </c>
      <c r="L1120" s="9"/>
      <c r="M1120" s="9"/>
      <c r="N1120" s="9" t="s">
        <v>19</v>
      </c>
      <c r="O1120" s="11" t="s">
        <v>209</v>
      </c>
      <c r="P1120" s="11" t="s">
        <v>248</v>
      </c>
      <c r="Q1120" s="7"/>
      <c r="R1120" s="7"/>
      <c r="S1120" s="7"/>
      <c r="T1120" s="7"/>
      <c r="U1120" s="7"/>
      <c r="V1120" s="7"/>
      <c r="W1120" s="7"/>
      <c r="X1120" s="7"/>
      <c r="Y1120" s="7"/>
      <c r="Z1120" s="7"/>
    </row>
    <row r="1121" ht="15.75" customHeight="1">
      <c r="A1121" s="15" t="s">
        <v>2524</v>
      </c>
      <c r="B1121" s="9" t="s">
        <v>273</v>
      </c>
      <c r="C1121" s="9">
        <v>1.0</v>
      </c>
      <c r="D1121" s="10" t="s">
        <v>35</v>
      </c>
      <c r="E1121" s="9">
        <v>2.0</v>
      </c>
      <c r="F1121" s="9">
        <v>6.0</v>
      </c>
      <c r="G1121" s="11" t="s">
        <v>36</v>
      </c>
      <c r="H1121" s="9" t="s">
        <v>19</v>
      </c>
      <c r="I1121" s="9"/>
      <c r="J1121" s="9"/>
      <c r="K1121" s="19">
        <v>28.0</v>
      </c>
      <c r="L1121" s="9"/>
      <c r="M1121" s="9" t="s">
        <v>19</v>
      </c>
      <c r="N1121" s="9"/>
      <c r="O1121" s="11" t="s">
        <v>2525</v>
      </c>
      <c r="P1121" s="11" t="s">
        <v>32</v>
      </c>
      <c r="Q1121" s="7"/>
      <c r="R1121" s="7"/>
      <c r="S1121" s="7"/>
      <c r="T1121" s="7"/>
      <c r="U1121" s="7"/>
      <c r="V1121" s="7"/>
      <c r="W1121" s="7"/>
      <c r="X1121" s="7"/>
      <c r="Y1121" s="7"/>
      <c r="Z1121" s="7"/>
    </row>
    <row r="1122" ht="15.75" customHeight="1">
      <c r="A1122" s="11" t="s">
        <v>2526</v>
      </c>
      <c r="B1122" s="13" t="s">
        <v>129</v>
      </c>
      <c r="C1122" s="13">
        <v>1.0</v>
      </c>
      <c r="D1122" s="10" t="s">
        <v>70</v>
      </c>
      <c r="E1122" s="9">
        <v>1.0</v>
      </c>
      <c r="F1122" s="9">
        <v>1.0</v>
      </c>
      <c r="G1122" s="11" t="s">
        <v>25</v>
      </c>
      <c r="H1122" s="9" t="s">
        <v>19</v>
      </c>
      <c r="I1122" s="9"/>
      <c r="J1122" s="9"/>
      <c r="K1122" s="19">
        <v>25.0</v>
      </c>
      <c r="L1122" s="9" t="s">
        <v>19</v>
      </c>
      <c r="M1122" s="9"/>
      <c r="N1122" s="9"/>
      <c r="O1122" s="11" t="s">
        <v>2527</v>
      </c>
      <c r="P1122" s="11" t="s">
        <v>21</v>
      </c>
      <c r="Q1122" s="7"/>
      <c r="R1122" s="7"/>
      <c r="S1122" s="7"/>
      <c r="T1122" s="7"/>
      <c r="U1122" s="7"/>
      <c r="V1122" s="7"/>
      <c r="W1122" s="7"/>
      <c r="X1122" s="7"/>
      <c r="Y1122" s="7"/>
      <c r="Z1122" s="7"/>
    </row>
    <row r="1123" ht="15.75" customHeight="1">
      <c r="A1123" s="11" t="s">
        <v>2528</v>
      </c>
      <c r="B1123" s="9" t="s">
        <v>50</v>
      </c>
      <c r="C1123" s="9">
        <v>1.0</v>
      </c>
      <c r="D1123" s="10" t="s">
        <v>46</v>
      </c>
      <c r="E1123" s="9">
        <v>4.0</v>
      </c>
      <c r="F1123" s="9">
        <v>12.0</v>
      </c>
      <c r="G1123" s="11" t="s">
        <v>18</v>
      </c>
      <c r="H1123" s="9" t="s">
        <v>19</v>
      </c>
      <c r="I1123" s="9"/>
      <c r="J1123" s="9"/>
      <c r="K1123" s="19">
        <v>25.0</v>
      </c>
      <c r="L1123" s="9"/>
      <c r="M1123" s="9" t="s">
        <v>19</v>
      </c>
      <c r="N1123" s="9"/>
      <c r="O1123" s="11" t="s">
        <v>2529</v>
      </c>
      <c r="P1123" s="11" t="s">
        <v>758</v>
      </c>
      <c r="Q1123" s="7"/>
      <c r="R1123" s="7"/>
      <c r="S1123" s="7"/>
      <c r="T1123" s="7"/>
      <c r="U1123" s="7"/>
      <c r="V1123" s="7"/>
      <c r="W1123" s="7"/>
      <c r="X1123" s="7"/>
      <c r="Y1123" s="7"/>
      <c r="Z1123" s="7"/>
    </row>
    <row r="1124" ht="15.75" customHeight="1">
      <c r="A1124" s="11" t="s">
        <v>2530</v>
      </c>
      <c r="B1124" s="9" t="s">
        <v>306</v>
      </c>
      <c r="C1124" s="9">
        <v>1.0</v>
      </c>
      <c r="D1124" s="10" t="s">
        <v>24</v>
      </c>
      <c r="E1124" s="9">
        <v>2.0</v>
      </c>
      <c r="F1124" s="9">
        <v>5.0</v>
      </c>
      <c r="G1124" s="11" t="s">
        <v>41</v>
      </c>
      <c r="H1124" s="9" t="s">
        <v>19</v>
      </c>
      <c r="I1124" s="9"/>
      <c r="J1124" s="9"/>
      <c r="K1124" s="19">
        <v>25.0</v>
      </c>
      <c r="L1124" s="9"/>
      <c r="M1124" s="9"/>
      <c r="N1124" s="9" t="s">
        <v>19</v>
      </c>
      <c r="O1124" s="11" t="s">
        <v>2531</v>
      </c>
      <c r="P1124" s="11" t="s">
        <v>444</v>
      </c>
      <c r="Q1124" s="7"/>
      <c r="R1124" s="7"/>
      <c r="S1124" s="7"/>
      <c r="T1124" s="7"/>
      <c r="U1124" s="7"/>
      <c r="V1124" s="7"/>
      <c r="W1124" s="7"/>
      <c r="X1124" s="7"/>
      <c r="Y1124" s="7"/>
      <c r="Z1124" s="7"/>
    </row>
    <row r="1125" ht="15.75" customHeight="1">
      <c r="A1125" s="11" t="s">
        <v>2532</v>
      </c>
      <c r="B1125" s="9" t="s">
        <v>208</v>
      </c>
      <c r="C1125" s="9">
        <v>1.0</v>
      </c>
      <c r="D1125" s="10" t="s">
        <v>61</v>
      </c>
      <c r="E1125" s="9">
        <v>2.0</v>
      </c>
      <c r="F1125" s="9">
        <v>5.0</v>
      </c>
      <c r="G1125" s="11" t="s">
        <v>36</v>
      </c>
      <c r="H1125" s="9" t="s">
        <v>19</v>
      </c>
      <c r="I1125" s="9"/>
      <c r="J1125" s="9"/>
      <c r="K1125" s="19">
        <v>25.0</v>
      </c>
      <c r="L1125" s="9"/>
      <c r="M1125" s="9" t="s">
        <v>19</v>
      </c>
      <c r="N1125" s="9"/>
      <c r="O1125" s="11" t="s">
        <v>2533</v>
      </c>
      <c r="P1125" s="11" t="s">
        <v>389</v>
      </c>
      <c r="Q1125" s="7"/>
      <c r="R1125" s="7"/>
      <c r="S1125" s="7"/>
      <c r="T1125" s="7"/>
      <c r="U1125" s="7"/>
      <c r="V1125" s="7"/>
      <c r="W1125" s="7"/>
      <c r="X1125" s="7"/>
      <c r="Y1125" s="7"/>
      <c r="Z1125" s="7"/>
    </row>
    <row r="1126" ht="15.75" customHeight="1">
      <c r="A1126" s="11" t="s">
        <v>2534</v>
      </c>
      <c r="B1126" s="9" t="s">
        <v>54</v>
      </c>
      <c r="C1126" s="9">
        <v>1.0</v>
      </c>
      <c r="D1126" s="10" t="s">
        <v>70</v>
      </c>
      <c r="E1126" s="9">
        <v>3.0</v>
      </c>
      <c r="F1126" s="9">
        <v>10.0</v>
      </c>
      <c r="G1126" s="11" t="s">
        <v>36</v>
      </c>
      <c r="H1126" s="9"/>
      <c r="I1126" s="9" t="s">
        <v>19</v>
      </c>
      <c r="J1126" s="9"/>
      <c r="K1126" s="19">
        <v>25.0</v>
      </c>
      <c r="L1126" s="9"/>
      <c r="M1126" s="9" t="s">
        <v>19</v>
      </c>
      <c r="N1126" s="9"/>
      <c r="O1126" s="11" t="s">
        <v>2535</v>
      </c>
      <c r="P1126" s="11" t="s">
        <v>123</v>
      </c>
      <c r="Q1126" s="7"/>
      <c r="R1126" s="7"/>
      <c r="S1126" s="7"/>
      <c r="T1126" s="7"/>
      <c r="U1126" s="7"/>
      <c r="V1126" s="7"/>
      <c r="W1126" s="7"/>
      <c r="X1126" s="7"/>
      <c r="Y1126" s="7"/>
      <c r="Z1126" s="7"/>
    </row>
    <row r="1127" ht="15.75" customHeight="1">
      <c r="A1127" s="11" t="s">
        <v>2536</v>
      </c>
      <c r="B1127" s="9" t="s">
        <v>219</v>
      </c>
      <c r="C1127" s="9">
        <v>1.0</v>
      </c>
      <c r="D1127" s="10" t="s">
        <v>70</v>
      </c>
      <c r="E1127" s="9">
        <v>3.0</v>
      </c>
      <c r="F1127" s="9">
        <v>10.0</v>
      </c>
      <c r="G1127" s="11" t="s">
        <v>36</v>
      </c>
      <c r="H1127" s="9"/>
      <c r="I1127" s="9" t="s">
        <v>19</v>
      </c>
      <c r="J1127" s="9"/>
      <c r="K1127" s="19">
        <v>25.0</v>
      </c>
      <c r="L1127" s="9"/>
      <c r="M1127" s="9" t="s">
        <v>19</v>
      </c>
      <c r="N1127" s="9"/>
      <c r="O1127" s="11" t="s">
        <v>2535</v>
      </c>
      <c r="P1127" s="11" t="s">
        <v>123</v>
      </c>
      <c r="Q1127" s="7"/>
      <c r="R1127" s="7"/>
      <c r="S1127" s="7"/>
      <c r="T1127" s="7"/>
      <c r="U1127" s="7"/>
      <c r="V1127" s="7"/>
      <c r="W1127" s="7"/>
      <c r="X1127" s="7"/>
      <c r="Y1127" s="7"/>
      <c r="Z1127" s="7"/>
    </row>
    <row r="1128" ht="15.75" customHeight="1">
      <c r="A1128" s="11" t="s">
        <v>2537</v>
      </c>
      <c r="B1128" s="9" t="s">
        <v>484</v>
      </c>
      <c r="C1128" s="9">
        <v>2.0</v>
      </c>
      <c r="D1128" s="10" t="s">
        <v>70</v>
      </c>
      <c r="E1128" s="9">
        <v>1.0</v>
      </c>
      <c r="F1128" s="9">
        <v>8.0</v>
      </c>
      <c r="G1128" s="11" t="s">
        <v>25</v>
      </c>
      <c r="H1128" s="9" t="s">
        <v>19</v>
      </c>
      <c r="I1128" s="9"/>
      <c r="J1128" s="9"/>
      <c r="K1128" s="19">
        <v>25.0</v>
      </c>
      <c r="L1128" s="9" t="s">
        <v>19</v>
      </c>
      <c r="M1128" s="9"/>
      <c r="N1128" s="9"/>
      <c r="O1128" s="11" t="s">
        <v>2538</v>
      </c>
      <c r="P1128" s="11" t="s">
        <v>107</v>
      </c>
      <c r="Q1128" s="7"/>
      <c r="R1128" s="7"/>
      <c r="S1128" s="7"/>
      <c r="T1128" s="7"/>
      <c r="U1128" s="7"/>
      <c r="V1128" s="7"/>
      <c r="W1128" s="7"/>
      <c r="X1128" s="7"/>
      <c r="Y1128" s="7"/>
      <c r="Z1128" s="7"/>
    </row>
    <row r="1129" ht="15.75" customHeight="1">
      <c r="A1129" s="11" t="s">
        <v>2539</v>
      </c>
      <c r="B1129" s="9" t="s">
        <v>1022</v>
      </c>
      <c r="C1129" s="9">
        <v>1.0</v>
      </c>
      <c r="D1129" s="10" t="s">
        <v>24</v>
      </c>
      <c r="E1129" s="9">
        <v>2.0</v>
      </c>
      <c r="F1129" s="9">
        <v>4.0</v>
      </c>
      <c r="G1129" s="11" t="s">
        <v>135</v>
      </c>
      <c r="H1129" s="9" t="s">
        <v>19</v>
      </c>
      <c r="I1129" s="9"/>
      <c r="J1129" s="9"/>
      <c r="K1129" s="19">
        <v>25.0</v>
      </c>
      <c r="L1129" s="9"/>
      <c r="M1129" s="9"/>
      <c r="N1129" s="9" t="s">
        <v>19</v>
      </c>
      <c r="O1129" s="11" t="s">
        <v>2540</v>
      </c>
      <c r="P1129" s="11" t="s">
        <v>123</v>
      </c>
      <c r="Q1129" s="7"/>
      <c r="R1129" s="7"/>
      <c r="S1129" s="7"/>
      <c r="T1129" s="7"/>
      <c r="U1129" s="7"/>
      <c r="V1129" s="7"/>
      <c r="W1129" s="7"/>
      <c r="X1129" s="7"/>
      <c r="Y1129" s="7"/>
      <c r="Z1129" s="7"/>
    </row>
    <row r="1130" ht="15.75" customHeight="1">
      <c r="A1130" s="15" t="s">
        <v>2541</v>
      </c>
      <c r="B1130" s="9" t="s">
        <v>366</v>
      </c>
      <c r="C1130" s="9">
        <v>1.0</v>
      </c>
      <c r="D1130" s="10" t="s">
        <v>405</v>
      </c>
      <c r="E1130" s="9">
        <v>2.0</v>
      </c>
      <c r="F1130" s="9">
        <v>4.0</v>
      </c>
      <c r="G1130" s="11" t="s">
        <v>41</v>
      </c>
      <c r="H1130" s="9"/>
      <c r="I1130" s="9" t="s">
        <v>19</v>
      </c>
      <c r="J1130" s="9"/>
      <c r="K1130" s="20">
        <v>90.0</v>
      </c>
      <c r="L1130" s="9"/>
      <c r="M1130" s="9"/>
      <c r="N1130" s="9" t="s">
        <v>19</v>
      </c>
      <c r="O1130" s="11" t="s">
        <v>2542</v>
      </c>
      <c r="P1130" s="11" t="s">
        <v>2173</v>
      </c>
      <c r="Q1130" s="7"/>
      <c r="R1130" s="7"/>
      <c r="S1130" s="7"/>
      <c r="T1130" s="7"/>
      <c r="U1130" s="7"/>
      <c r="V1130" s="7"/>
      <c r="W1130" s="7"/>
      <c r="X1130" s="7"/>
      <c r="Y1130" s="7"/>
      <c r="Z1130" s="7"/>
    </row>
    <row r="1131" ht="15.75" customHeight="1">
      <c r="A1131" s="11" t="s">
        <v>2543</v>
      </c>
      <c r="B1131" s="9" t="s">
        <v>208</v>
      </c>
      <c r="C1131" s="9">
        <v>1.0</v>
      </c>
      <c r="D1131" s="10" t="s">
        <v>405</v>
      </c>
      <c r="E1131" s="9">
        <v>2.0</v>
      </c>
      <c r="F1131" s="9">
        <v>4.0</v>
      </c>
      <c r="G1131" s="11" t="s">
        <v>41</v>
      </c>
      <c r="H1131" s="9"/>
      <c r="I1131" s="9" t="s">
        <v>19</v>
      </c>
      <c r="J1131" s="9"/>
      <c r="K1131" s="19">
        <v>25.0</v>
      </c>
      <c r="L1131" s="9"/>
      <c r="M1131" s="9"/>
      <c r="N1131" s="9" t="s">
        <v>19</v>
      </c>
      <c r="O1131" s="11" t="s">
        <v>2542</v>
      </c>
      <c r="P1131" s="11" t="s">
        <v>2173</v>
      </c>
      <c r="Q1131" s="7"/>
      <c r="R1131" s="7"/>
      <c r="S1131" s="7"/>
      <c r="T1131" s="7"/>
      <c r="U1131" s="7"/>
      <c r="V1131" s="7"/>
      <c r="W1131" s="7"/>
      <c r="X1131" s="7"/>
      <c r="Y1131" s="7"/>
      <c r="Z1131" s="7"/>
    </row>
    <row r="1132" ht="15.75" customHeight="1">
      <c r="A1132" s="11" t="s">
        <v>2544</v>
      </c>
      <c r="B1132" s="9" t="s">
        <v>579</v>
      </c>
      <c r="C1132" s="9">
        <v>1.0</v>
      </c>
      <c r="D1132" s="10" t="s">
        <v>46</v>
      </c>
      <c r="E1132" s="9">
        <v>1.0</v>
      </c>
      <c r="F1132" s="9">
        <v>7.0</v>
      </c>
      <c r="G1132" s="11" t="s">
        <v>41</v>
      </c>
      <c r="H1132" s="9"/>
      <c r="I1132" s="9" t="s">
        <v>19</v>
      </c>
      <c r="J1132" s="9"/>
      <c r="K1132" s="20">
        <v>22.0</v>
      </c>
      <c r="L1132" s="9"/>
      <c r="M1132" s="9"/>
      <c r="N1132" s="9" t="s">
        <v>19</v>
      </c>
      <c r="O1132" s="11" t="s">
        <v>2545</v>
      </c>
      <c r="P1132" s="11" t="s">
        <v>1262</v>
      </c>
      <c r="Q1132" s="7"/>
      <c r="R1132" s="7"/>
      <c r="S1132" s="7"/>
      <c r="T1132" s="7"/>
      <c r="U1132" s="7"/>
      <c r="V1132" s="7"/>
      <c r="W1132" s="7"/>
      <c r="X1132" s="7"/>
      <c r="Y1132" s="7"/>
      <c r="Z1132" s="7"/>
    </row>
    <row r="1133" ht="15.75" customHeight="1">
      <c r="A1133" s="11" t="s">
        <v>2546</v>
      </c>
      <c r="B1133" s="9" t="s">
        <v>298</v>
      </c>
      <c r="C1133" s="9">
        <v>1.0</v>
      </c>
      <c r="D1133" s="10" t="s">
        <v>167</v>
      </c>
      <c r="E1133" s="9">
        <v>3.0</v>
      </c>
      <c r="F1133" s="9">
        <v>5.0</v>
      </c>
      <c r="G1133" s="11" t="s">
        <v>205</v>
      </c>
      <c r="H1133" s="9" t="s">
        <v>66</v>
      </c>
      <c r="I1133" s="9"/>
      <c r="J1133" s="9"/>
      <c r="K1133" s="19">
        <v>45.0</v>
      </c>
      <c r="L1133" s="9"/>
      <c r="M1133" s="9"/>
      <c r="N1133" s="9" t="s">
        <v>19</v>
      </c>
      <c r="O1133" s="11" t="s">
        <v>531</v>
      </c>
      <c r="P1133" s="11" t="s">
        <v>2019</v>
      </c>
      <c r="Q1133" s="7"/>
      <c r="R1133" s="7"/>
      <c r="S1133" s="7"/>
      <c r="T1133" s="7"/>
      <c r="U1133" s="7"/>
      <c r="V1133" s="7"/>
      <c r="W1133" s="7"/>
      <c r="X1133" s="7"/>
      <c r="Y1133" s="7"/>
      <c r="Z1133" s="7"/>
    </row>
    <row r="1134" ht="15.75" customHeight="1">
      <c r="A1134" s="11" t="s">
        <v>2547</v>
      </c>
      <c r="B1134" s="9" t="s">
        <v>366</v>
      </c>
      <c r="C1134" s="9">
        <v>1.0</v>
      </c>
      <c r="D1134" s="10" t="s">
        <v>46</v>
      </c>
      <c r="E1134" s="9">
        <v>3.0</v>
      </c>
      <c r="F1134" s="9">
        <v>4.0</v>
      </c>
      <c r="G1134" s="11" t="s">
        <v>1068</v>
      </c>
      <c r="H1134" s="9"/>
      <c r="I1134" s="9" t="s">
        <v>19</v>
      </c>
      <c r="J1134" s="9"/>
      <c r="K1134" s="20">
        <v>40.0</v>
      </c>
      <c r="L1134" s="9"/>
      <c r="M1134" s="9" t="s">
        <v>19</v>
      </c>
      <c r="N1134" s="9"/>
      <c r="O1134" s="11" t="s">
        <v>2548</v>
      </c>
      <c r="P1134" s="11" t="s">
        <v>1368</v>
      </c>
      <c r="Q1134" s="7"/>
      <c r="R1134" s="7"/>
      <c r="S1134" s="7"/>
      <c r="T1134" s="7"/>
      <c r="U1134" s="7"/>
      <c r="V1134" s="7"/>
      <c r="W1134" s="7"/>
      <c r="X1134" s="7"/>
      <c r="Y1134" s="7"/>
      <c r="Z1134" s="7"/>
    </row>
    <row r="1135" ht="15.75" customHeight="1">
      <c r="A1135" s="11" t="s">
        <v>2549</v>
      </c>
      <c r="B1135" s="9" t="s">
        <v>2159</v>
      </c>
      <c r="C1135" s="9">
        <v>1.0</v>
      </c>
      <c r="D1135" s="10" t="s">
        <v>35</v>
      </c>
      <c r="E1135" s="9">
        <v>3.0</v>
      </c>
      <c r="F1135" s="9">
        <v>6.0</v>
      </c>
      <c r="G1135" s="11" t="s">
        <v>56</v>
      </c>
      <c r="H1135" s="9" t="s">
        <v>19</v>
      </c>
      <c r="I1135" s="9"/>
      <c r="J1135" s="9"/>
      <c r="K1135" s="19">
        <v>25.0</v>
      </c>
      <c r="L1135" s="9" t="s">
        <v>19</v>
      </c>
      <c r="M1135" s="9"/>
      <c r="N1135" s="9"/>
      <c r="O1135" s="11" t="s">
        <v>2550</v>
      </c>
      <c r="P1135" s="11" t="s">
        <v>102</v>
      </c>
      <c r="Q1135" s="7"/>
      <c r="R1135" s="7"/>
      <c r="S1135" s="7"/>
      <c r="T1135" s="7"/>
      <c r="U1135" s="7"/>
      <c r="V1135" s="7"/>
      <c r="W1135" s="7"/>
      <c r="X1135" s="7"/>
      <c r="Y1135" s="7"/>
      <c r="Z1135" s="7"/>
    </row>
    <row r="1136" ht="15.75" customHeight="1">
      <c r="A1136" s="11" t="s">
        <v>2551</v>
      </c>
      <c r="B1136" s="9" t="s">
        <v>269</v>
      </c>
      <c r="C1136" s="9">
        <v>1.0</v>
      </c>
      <c r="D1136" s="10" t="s">
        <v>405</v>
      </c>
      <c r="E1136" s="9">
        <v>3.0</v>
      </c>
      <c r="F1136" s="9">
        <v>6.0</v>
      </c>
      <c r="G1136" s="11" t="s">
        <v>62</v>
      </c>
      <c r="H1136" s="9" t="s">
        <v>19</v>
      </c>
      <c r="I1136" s="9"/>
      <c r="J1136" s="9"/>
      <c r="K1136" s="20">
        <v>35.0</v>
      </c>
      <c r="L1136" s="9"/>
      <c r="M1136" s="9"/>
      <c r="N1136" s="9" t="s">
        <v>19</v>
      </c>
      <c r="O1136" s="11" t="s">
        <v>2552</v>
      </c>
      <c r="P1136" s="11" t="s">
        <v>123</v>
      </c>
      <c r="Q1136" s="7"/>
      <c r="R1136" s="7"/>
      <c r="S1136" s="7"/>
      <c r="T1136" s="7"/>
      <c r="U1136" s="7"/>
      <c r="V1136" s="7"/>
      <c r="W1136" s="7"/>
      <c r="X1136" s="7"/>
      <c r="Y1136" s="7"/>
      <c r="Z1136" s="7"/>
    </row>
    <row r="1137" ht="15.75" customHeight="1">
      <c r="A1137" s="11" t="s">
        <v>2553</v>
      </c>
      <c r="B1137" s="9" t="s">
        <v>105</v>
      </c>
      <c r="C1137" s="9">
        <v>1.0</v>
      </c>
      <c r="D1137" s="10" t="s">
        <v>167</v>
      </c>
      <c r="E1137" s="9">
        <v>2.0</v>
      </c>
      <c r="F1137" s="9">
        <v>6.0</v>
      </c>
      <c r="G1137" s="11" t="s">
        <v>135</v>
      </c>
      <c r="H1137" s="9"/>
      <c r="I1137" s="9" t="s">
        <v>19</v>
      </c>
      <c r="J1137" s="9"/>
      <c r="K1137" s="19">
        <v>35.0</v>
      </c>
      <c r="L1137" s="9"/>
      <c r="M1137" s="9" t="s">
        <v>19</v>
      </c>
      <c r="N1137" s="9"/>
      <c r="O1137" s="11" t="s">
        <v>1150</v>
      </c>
      <c r="P1137" s="11" t="s">
        <v>334</v>
      </c>
      <c r="Q1137" s="7"/>
      <c r="R1137" s="7"/>
      <c r="S1137" s="7"/>
      <c r="T1137" s="7"/>
      <c r="U1137" s="7"/>
      <c r="V1137" s="7"/>
      <c r="W1137" s="7"/>
      <c r="X1137" s="7"/>
      <c r="Y1137" s="7"/>
      <c r="Z1137" s="7"/>
    </row>
    <row r="1138" ht="15.75" customHeight="1">
      <c r="A1138" s="11" t="s">
        <v>2554</v>
      </c>
      <c r="B1138" s="9" t="s">
        <v>45</v>
      </c>
      <c r="C1138" s="9">
        <v>1.0</v>
      </c>
      <c r="D1138" s="10" t="s">
        <v>46</v>
      </c>
      <c r="E1138" s="9">
        <v>3.0</v>
      </c>
      <c r="F1138" s="9">
        <v>5.0</v>
      </c>
      <c r="G1138" s="11" t="s">
        <v>135</v>
      </c>
      <c r="H1138" s="9" t="s">
        <v>66</v>
      </c>
      <c r="I1138" s="9"/>
      <c r="J1138" s="9"/>
      <c r="K1138" s="20">
        <v>35.0</v>
      </c>
      <c r="L1138" s="9"/>
      <c r="M1138" s="9" t="s">
        <v>19</v>
      </c>
      <c r="N1138" s="9"/>
      <c r="O1138" s="11" t="s">
        <v>2555</v>
      </c>
      <c r="P1138" s="11" t="s">
        <v>52</v>
      </c>
      <c r="Q1138" s="7"/>
      <c r="R1138" s="7"/>
      <c r="S1138" s="7"/>
      <c r="T1138" s="7"/>
      <c r="U1138" s="7"/>
      <c r="V1138" s="7"/>
      <c r="W1138" s="7"/>
      <c r="X1138" s="7"/>
      <c r="Y1138" s="7"/>
      <c r="Z1138" s="7"/>
    </row>
    <row r="1139" ht="15.75" customHeight="1">
      <c r="A1139" s="11" t="s">
        <v>2556</v>
      </c>
      <c r="B1139" s="9" t="s">
        <v>1096</v>
      </c>
      <c r="C1139" s="9">
        <v>1.0</v>
      </c>
      <c r="D1139" s="10" t="s">
        <v>70</v>
      </c>
      <c r="E1139" s="9">
        <v>2.0</v>
      </c>
      <c r="F1139" s="9">
        <v>4.0</v>
      </c>
      <c r="G1139" s="11" t="s">
        <v>18</v>
      </c>
      <c r="H1139" s="9" t="s">
        <v>19</v>
      </c>
      <c r="I1139" s="9"/>
      <c r="J1139" s="9"/>
      <c r="K1139" s="20">
        <v>38.0</v>
      </c>
      <c r="L1139" s="9"/>
      <c r="M1139" s="9" t="s">
        <v>19</v>
      </c>
      <c r="N1139" s="9"/>
      <c r="O1139" s="11" t="s">
        <v>2557</v>
      </c>
      <c r="P1139" s="11" t="s">
        <v>2407</v>
      </c>
      <c r="Q1139" s="7"/>
      <c r="R1139" s="7"/>
      <c r="S1139" s="7"/>
      <c r="T1139" s="7"/>
      <c r="U1139" s="7"/>
      <c r="V1139" s="7"/>
      <c r="W1139" s="7"/>
      <c r="X1139" s="7"/>
      <c r="Y1139" s="7"/>
      <c r="Z1139" s="7"/>
    </row>
    <row r="1140" ht="15.75" customHeight="1">
      <c r="A1140" s="11" t="s">
        <v>2558</v>
      </c>
      <c r="B1140" s="9" t="s">
        <v>180</v>
      </c>
      <c r="C1140" s="9">
        <v>1.0</v>
      </c>
      <c r="D1140" s="10" t="s">
        <v>46</v>
      </c>
      <c r="E1140" s="9">
        <v>3.0</v>
      </c>
      <c r="F1140" s="9">
        <v>8.0</v>
      </c>
      <c r="G1140" s="11" t="s">
        <v>36</v>
      </c>
      <c r="H1140" s="9" t="s">
        <v>19</v>
      </c>
      <c r="I1140" s="9"/>
      <c r="J1140" s="9"/>
      <c r="K1140" s="19">
        <v>35.0</v>
      </c>
      <c r="L1140" s="9"/>
      <c r="M1140" s="9" t="s">
        <v>19</v>
      </c>
      <c r="N1140" s="9"/>
      <c r="O1140" s="11" t="s">
        <v>460</v>
      </c>
      <c r="P1140" s="11" t="s">
        <v>389</v>
      </c>
      <c r="Q1140" s="7"/>
      <c r="R1140" s="7"/>
      <c r="S1140" s="7"/>
      <c r="T1140" s="7"/>
      <c r="U1140" s="7"/>
      <c r="V1140" s="7"/>
      <c r="W1140" s="7"/>
      <c r="X1140" s="7"/>
      <c r="Y1140" s="7"/>
      <c r="Z1140" s="7"/>
    </row>
    <row r="1141" ht="15.75" customHeight="1">
      <c r="A1141" s="11" t="s">
        <v>2559</v>
      </c>
      <c r="B1141" s="9" t="s">
        <v>824</v>
      </c>
      <c r="C1141" s="9">
        <v>1.0</v>
      </c>
      <c r="D1141" s="10" t="s">
        <v>46</v>
      </c>
      <c r="E1141" s="9">
        <v>2.0</v>
      </c>
      <c r="F1141" s="9">
        <v>4.0</v>
      </c>
      <c r="G1141" s="11" t="s">
        <v>41</v>
      </c>
      <c r="H1141" s="9" t="s">
        <v>19</v>
      </c>
      <c r="I1141" s="9"/>
      <c r="J1141" s="9"/>
      <c r="K1141" s="20">
        <v>40.0</v>
      </c>
      <c r="L1141" s="9"/>
      <c r="M1141" s="9" t="s">
        <v>19</v>
      </c>
      <c r="N1141" s="9"/>
      <c r="O1141" s="11" t="s">
        <v>978</v>
      </c>
      <c r="P1141" s="11" t="s">
        <v>532</v>
      </c>
      <c r="Q1141" s="7"/>
      <c r="R1141" s="7"/>
      <c r="S1141" s="7"/>
      <c r="T1141" s="7"/>
      <c r="U1141" s="7"/>
      <c r="V1141" s="7"/>
      <c r="W1141" s="7"/>
      <c r="X1141" s="7"/>
      <c r="Y1141" s="7"/>
      <c r="Z1141" s="7"/>
    </row>
    <row r="1142" ht="15.75" customHeight="1">
      <c r="A1142" s="11" t="s">
        <v>2560</v>
      </c>
      <c r="B1142" s="9" t="s">
        <v>400</v>
      </c>
      <c r="C1142" s="9">
        <v>1.0</v>
      </c>
      <c r="D1142" s="10" t="s">
        <v>30</v>
      </c>
      <c r="E1142" s="9">
        <v>3.0</v>
      </c>
      <c r="F1142" s="9">
        <v>6.0</v>
      </c>
      <c r="G1142" s="11" t="s">
        <v>2004</v>
      </c>
      <c r="H1142" s="9" t="s">
        <v>19</v>
      </c>
      <c r="I1142" s="9"/>
      <c r="J1142" s="9"/>
      <c r="K1142" s="19">
        <v>25.0</v>
      </c>
      <c r="L1142" s="9" t="s">
        <v>19</v>
      </c>
      <c r="M1142" s="9"/>
      <c r="N1142" s="9"/>
      <c r="O1142" s="11" t="s">
        <v>2561</v>
      </c>
      <c r="P1142" s="11" t="s">
        <v>27</v>
      </c>
      <c r="Q1142" s="7"/>
      <c r="R1142" s="7"/>
      <c r="S1142" s="7"/>
      <c r="T1142" s="7"/>
      <c r="U1142" s="7"/>
      <c r="V1142" s="7"/>
      <c r="W1142" s="7"/>
      <c r="X1142" s="7"/>
      <c r="Y1142" s="7"/>
      <c r="Z1142" s="7"/>
    </row>
    <row r="1143" ht="15.75" customHeight="1">
      <c r="A1143" s="11" t="s">
        <v>2562</v>
      </c>
      <c r="B1143" s="9" t="s">
        <v>1431</v>
      </c>
      <c r="C1143" s="9">
        <v>1.0</v>
      </c>
      <c r="D1143" s="10" t="s">
        <v>167</v>
      </c>
      <c r="E1143" s="9">
        <v>3.0</v>
      </c>
      <c r="F1143" s="9">
        <v>6.0</v>
      </c>
      <c r="G1143" s="11" t="s">
        <v>205</v>
      </c>
      <c r="H1143" s="9"/>
      <c r="I1143" s="9" t="s">
        <v>19</v>
      </c>
      <c r="J1143" s="9"/>
      <c r="K1143" s="19">
        <v>25.0</v>
      </c>
      <c r="L1143" s="9"/>
      <c r="M1143" s="9"/>
      <c r="N1143" s="9" t="s">
        <v>19</v>
      </c>
      <c r="O1143" s="11" t="s">
        <v>2563</v>
      </c>
      <c r="P1143" s="11" t="s">
        <v>32</v>
      </c>
      <c r="Q1143" s="7"/>
      <c r="R1143" s="7"/>
      <c r="S1143" s="7"/>
      <c r="T1143" s="7"/>
      <c r="U1143" s="7"/>
      <c r="V1143" s="7"/>
      <c r="W1143" s="7"/>
      <c r="X1143" s="7"/>
      <c r="Y1143" s="7"/>
      <c r="Z1143" s="7"/>
    </row>
    <row r="1144" ht="15.75" customHeight="1">
      <c r="A1144" s="11" t="s">
        <v>2564</v>
      </c>
      <c r="B1144" s="9" t="s">
        <v>105</v>
      </c>
      <c r="C1144" s="9">
        <v>2.0</v>
      </c>
      <c r="D1144" s="10" t="s">
        <v>35</v>
      </c>
      <c r="E1144" s="9">
        <v>2.0</v>
      </c>
      <c r="F1144" s="9">
        <v>4.0</v>
      </c>
      <c r="G1144" s="11" t="s">
        <v>18</v>
      </c>
      <c r="H1144" s="9" t="s">
        <v>19</v>
      </c>
      <c r="I1144" s="9"/>
      <c r="J1144" s="9"/>
      <c r="K1144" s="19">
        <v>30.0</v>
      </c>
      <c r="L1144" s="9" t="s">
        <v>19</v>
      </c>
      <c r="M1144" s="9"/>
      <c r="N1144" s="9"/>
      <c r="O1144" s="11" t="s">
        <v>2565</v>
      </c>
      <c r="P1144" s="11" t="s">
        <v>27</v>
      </c>
      <c r="Q1144" s="7"/>
      <c r="R1144" s="7"/>
      <c r="S1144" s="7"/>
      <c r="T1144" s="7"/>
      <c r="U1144" s="7"/>
      <c r="V1144" s="7"/>
      <c r="W1144" s="7"/>
      <c r="X1144" s="7"/>
      <c r="Y1144" s="7"/>
      <c r="Z1144" s="7"/>
    </row>
    <row r="1145" ht="15.75" customHeight="1">
      <c r="A1145" s="11" t="s">
        <v>2566</v>
      </c>
      <c r="B1145" s="9" t="s">
        <v>1380</v>
      </c>
      <c r="C1145" s="9">
        <v>1.0</v>
      </c>
      <c r="D1145" s="10" t="s">
        <v>167</v>
      </c>
      <c r="E1145" s="9">
        <v>2.0</v>
      </c>
      <c r="F1145" s="9">
        <v>5.0</v>
      </c>
      <c r="G1145" s="11" t="s">
        <v>135</v>
      </c>
      <c r="H1145" s="9" t="s">
        <v>19</v>
      </c>
      <c r="I1145" s="9"/>
      <c r="J1145" s="9"/>
      <c r="K1145" s="19">
        <v>35.0</v>
      </c>
      <c r="L1145" s="9"/>
      <c r="M1145" s="9" t="s">
        <v>19</v>
      </c>
      <c r="N1145" s="9"/>
      <c r="O1145" s="11" t="s">
        <v>2567</v>
      </c>
      <c r="P1145" s="11" t="s">
        <v>534</v>
      </c>
      <c r="Q1145" s="7"/>
      <c r="R1145" s="7"/>
      <c r="S1145" s="7"/>
      <c r="T1145" s="7"/>
      <c r="U1145" s="7"/>
      <c r="V1145" s="7"/>
      <c r="W1145" s="7"/>
      <c r="X1145" s="7"/>
      <c r="Y1145" s="7"/>
      <c r="Z1145" s="7"/>
    </row>
    <row r="1146" ht="15.75" customHeight="1">
      <c r="A1146" s="15" t="s">
        <v>2568</v>
      </c>
      <c r="B1146" s="9" t="s">
        <v>243</v>
      </c>
      <c r="C1146" s="9">
        <v>1.0</v>
      </c>
      <c r="D1146" s="10" t="s">
        <v>130</v>
      </c>
      <c r="E1146" s="9">
        <v>2.0</v>
      </c>
      <c r="F1146" s="9">
        <v>5.0</v>
      </c>
      <c r="G1146" s="11" t="s">
        <v>18</v>
      </c>
      <c r="H1146" s="9" t="s">
        <v>19</v>
      </c>
      <c r="I1146" s="9"/>
      <c r="J1146" s="9"/>
      <c r="K1146" s="19">
        <v>10.0</v>
      </c>
      <c r="L1146" s="9" t="s">
        <v>19</v>
      </c>
      <c r="M1146" s="9"/>
      <c r="N1146" s="9"/>
      <c r="O1146" s="11" t="s">
        <v>2569</v>
      </c>
      <c r="P1146" s="11" t="s">
        <v>27</v>
      </c>
      <c r="Q1146" s="7"/>
      <c r="R1146" s="7"/>
      <c r="S1146" s="7"/>
      <c r="T1146" s="7"/>
      <c r="U1146" s="7"/>
      <c r="V1146" s="7"/>
      <c r="W1146" s="7"/>
      <c r="X1146" s="7"/>
      <c r="Y1146" s="7"/>
      <c r="Z1146" s="7"/>
    </row>
    <row r="1147" ht="15.75" customHeight="1">
      <c r="A1147" s="11" t="s">
        <v>2570</v>
      </c>
      <c r="B1147" s="9" t="s">
        <v>488</v>
      </c>
      <c r="C1147" s="9">
        <v>1.0</v>
      </c>
      <c r="D1147" s="10" t="s">
        <v>130</v>
      </c>
      <c r="E1147" s="9">
        <v>2.0</v>
      </c>
      <c r="F1147" s="9">
        <v>4.0</v>
      </c>
      <c r="G1147" s="11" t="s">
        <v>25</v>
      </c>
      <c r="H1147" s="9" t="s">
        <v>19</v>
      </c>
      <c r="I1147" s="9"/>
      <c r="J1147" s="9"/>
      <c r="K1147" s="19">
        <v>25.0</v>
      </c>
      <c r="L1147" s="9" t="s">
        <v>19</v>
      </c>
      <c r="M1147" s="9"/>
      <c r="N1147" s="9"/>
      <c r="O1147" s="11" t="s">
        <v>2571</v>
      </c>
      <c r="P1147" s="11" t="s">
        <v>2572</v>
      </c>
      <c r="Q1147" s="7"/>
      <c r="R1147" s="7"/>
      <c r="S1147" s="7"/>
      <c r="T1147" s="7"/>
      <c r="U1147" s="7"/>
      <c r="V1147" s="7"/>
      <c r="W1147" s="7"/>
      <c r="X1147" s="7"/>
      <c r="Y1147" s="7"/>
      <c r="Z1147" s="7"/>
    </row>
    <row r="1148" ht="15.75" customHeight="1">
      <c r="A1148" s="11" t="s">
        <v>2573</v>
      </c>
      <c r="B1148" s="9" t="s">
        <v>591</v>
      </c>
      <c r="C1148" s="9">
        <v>1.0</v>
      </c>
      <c r="D1148" s="10" t="s">
        <v>46</v>
      </c>
      <c r="E1148" s="9">
        <v>3.0</v>
      </c>
      <c r="F1148" s="9">
        <v>6.0</v>
      </c>
      <c r="G1148" s="11" t="s">
        <v>41</v>
      </c>
      <c r="H1148" s="9"/>
      <c r="I1148" s="9" t="s">
        <v>19</v>
      </c>
      <c r="J1148" s="9"/>
      <c r="K1148" s="19">
        <v>30.0</v>
      </c>
      <c r="L1148" s="9"/>
      <c r="M1148" s="9" t="s">
        <v>19</v>
      </c>
      <c r="N1148" s="9"/>
      <c r="O1148" s="11" t="s">
        <v>2574</v>
      </c>
      <c r="P1148" s="11" t="s">
        <v>58</v>
      </c>
      <c r="Q1148" s="7"/>
      <c r="R1148" s="7"/>
      <c r="S1148" s="7"/>
      <c r="T1148" s="7"/>
      <c r="U1148" s="7"/>
      <c r="V1148" s="7"/>
      <c r="W1148" s="7"/>
      <c r="X1148" s="7"/>
      <c r="Y1148" s="7"/>
      <c r="Z1148" s="7"/>
    </row>
    <row r="1149" ht="15.75" customHeight="1">
      <c r="A1149" s="11" t="s">
        <v>2575</v>
      </c>
      <c r="B1149" s="9" t="s">
        <v>636</v>
      </c>
      <c r="C1149" s="9">
        <v>1.0</v>
      </c>
      <c r="D1149" s="10" t="s">
        <v>24</v>
      </c>
      <c r="E1149" s="9">
        <v>2.0</v>
      </c>
      <c r="F1149" s="9">
        <v>5.0</v>
      </c>
      <c r="G1149" s="11" t="s">
        <v>2576</v>
      </c>
      <c r="H1149" s="9" t="s">
        <v>66</v>
      </c>
      <c r="I1149" s="9"/>
      <c r="J1149" s="9"/>
      <c r="K1149" s="19">
        <v>80.0</v>
      </c>
      <c r="L1149" s="9"/>
      <c r="M1149" s="9"/>
      <c r="N1149" s="9" t="s">
        <v>19</v>
      </c>
      <c r="O1149" s="11" t="s">
        <v>2577</v>
      </c>
      <c r="P1149" s="11" t="s">
        <v>444</v>
      </c>
      <c r="Q1149" s="7"/>
      <c r="R1149" s="7"/>
      <c r="S1149" s="7"/>
      <c r="T1149" s="7"/>
      <c r="U1149" s="7"/>
      <c r="V1149" s="7"/>
      <c r="W1149" s="7"/>
      <c r="X1149" s="7"/>
      <c r="Y1149" s="7"/>
      <c r="Z1149" s="7"/>
    </row>
    <row r="1150" ht="15.75" customHeight="1">
      <c r="A1150" s="11" t="s">
        <v>2578</v>
      </c>
      <c r="B1150" s="9" t="s">
        <v>1272</v>
      </c>
      <c r="C1150" s="9">
        <v>1.0</v>
      </c>
      <c r="D1150" s="10" t="s">
        <v>24</v>
      </c>
      <c r="E1150" s="9">
        <v>2.0</v>
      </c>
      <c r="F1150" s="9">
        <v>4.0</v>
      </c>
      <c r="G1150" s="11" t="s">
        <v>135</v>
      </c>
      <c r="H1150" s="9" t="s">
        <v>19</v>
      </c>
      <c r="I1150" s="9"/>
      <c r="J1150" s="9"/>
      <c r="K1150" s="19">
        <v>40.0</v>
      </c>
      <c r="L1150" s="9"/>
      <c r="M1150" s="9"/>
      <c r="N1150" s="9" t="s">
        <v>19</v>
      </c>
      <c r="O1150" s="11" t="s">
        <v>2579</v>
      </c>
      <c r="P1150" s="11" t="s">
        <v>123</v>
      </c>
      <c r="Q1150" s="7"/>
      <c r="R1150" s="7"/>
      <c r="S1150" s="7"/>
      <c r="T1150" s="7"/>
      <c r="U1150" s="7"/>
      <c r="V1150" s="7"/>
      <c r="W1150" s="7"/>
      <c r="X1150" s="7"/>
      <c r="Y1150" s="7"/>
      <c r="Z1150" s="7"/>
    </row>
    <row r="1151" ht="15.75" customHeight="1">
      <c r="A1151" s="11" t="s">
        <v>2580</v>
      </c>
      <c r="B1151" s="9" t="s">
        <v>843</v>
      </c>
      <c r="C1151" s="9">
        <v>1.0</v>
      </c>
      <c r="D1151" s="10" t="s">
        <v>46</v>
      </c>
      <c r="E1151" s="9">
        <v>4.0</v>
      </c>
      <c r="F1151" s="9">
        <v>8.0</v>
      </c>
      <c r="G1151" s="11" t="s">
        <v>18</v>
      </c>
      <c r="H1151" s="9" t="s">
        <v>19</v>
      </c>
      <c r="I1151" s="9"/>
      <c r="J1151" s="9"/>
      <c r="K1151" s="19">
        <v>35.0</v>
      </c>
      <c r="L1151" s="9"/>
      <c r="M1151" s="9" t="s">
        <v>19</v>
      </c>
      <c r="N1151" s="9"/>
      <c r="O1151" s="11" t="s">
        <v>2581</v>
      </c>
      <c r="P1151" s="11" t="s">
        <v>2582</v>
      </c>
      <c r="Q1151" s="7"/>
      <c r="R1151" s="7"/>
      <c r="S1151" s="7"/>
      <c r="T1151" s="7"/>
      <c r="U1151" s="7"/>
      <c r="V1151" s="7"/>
      <c r="W1151" s="7"/>
      <c r="X1151" s="7"/>
      <c r="Y1151" s="7"/>
      <c r="Z1151" s="7"/>
    </row>
    <row r="1152" ht="15.75" customHeight="1">
      <c r="A1152" s="11" t="s">
        <v>2583</v>
      </c>
      <c r="B1152" s="9" t="s">
        <v>180</v>
      </c>
      <c r="C1152" s="9">
        <v>1.0</v>
      </c>
      <c r="D1152" s="10" t="s">
        <v>167</v>
      </c>
      <c r="E1152" s="9">
        <v>2.0</v>
      </c>
      <c r="F1152" s="9">
        <v>2.0</v>
      </c>
      <c r="G1152" s="11" t="s">
        <v>36</v>
      </c>
      <c r="H1152" s="9" t="s">
        <v>19</v>
      </c>
      <c r="I1152" s="9"/>
      <c r="J1152" s="9"/>
      <c r="K1152" s="19">
        <v>45.0</v>
      </c>
      <c r="L1152" s="9"/>
      <c r="M1152" s="9"/>
      <c r="N1152" s="9" t="s">
        <v>19</v>
      </c>
      <c r="O1152" s="11" t="s">
        <v>2584</v>
      </c>
      <c r="P1152" s="11" t="s">
        <v>383</v>
      </c>
      <c r="Q1152" s="7"/>
      <c r="R1152" s="7"/>
      <c r="S1152" s="7"/>
      <c r="T1152" s="7"/>
      <c r="U1152" s="7"/>
      <c r="V1152" s="7"/>
      <c r="W1152" s="7"/>
      <c r="X1152" s="7"/>
      <c r="Y1152" s="7"/>
      <c r="Z1152" s="7"/>
    </row>
    <row r="1153" ht="15.75" customHeight="1">
      <c r="A1153" s="11" t="s">
        <v>2585</v>
      </c>
      <c r="B1153" s="9" t="s">
        <v>180</v>
      </c>
      <c r="C1153" s="9">
        <v>1.0</v>
      </c>
      <c r="D1153" s="10" t="s">
        <v>46</v>
      </c>
      <c r="E1153" s="9">
        <v>2.0</v>
      </c>
      <c r="F1153" s="9">
        <v>2.0</v>
      </c>
      <c r="G1153" s="11" t="s">
        <v>62</v>
      </c>
      <c r="H1153" s="9"/>
      <c r="I1153" s="9" t="s">
        <v>19</v>
      </c>
      <c r="J1153" s="9"/>
      <c r="K1153" s="19">
        <v>40.0</v>
      </c>
      <c r="L1153" s="9"/>
      <c r="M1153" s="9"/>
      <c r="N1153" s="9" t="s">
        <v>19</v>
      </c>
      <c r="O1153" s="11" t="s">
        <v>2586</v>
      </c>
      <c r="P1153" s="11" t="s">
        <v>383</v>
      </c>
      <c r="Q1153" s="7"/>
      <c r="R1153" s="7"/>
      <c r="S1153" s="7"/>
      <c r="T1153" s="7"/>
      <c r="U1153" s="7"/>
      <c r="V1153" s="7"/>
      <c r="W1153" s="7"/>
      <c r="X1153" s="7"/>
      <c r="Y1153" s="7"/>
      <c r="Z1153" s="7"/>
    </row>
    <row r="1154" ht="15.75" customHeight="1">
      <c r="A1154" s="11" t="s">
        <v>2587</v>
      </c>
      <c r="B1154" s="9" t="s">
        <v>180</v>
      </c>
      <c r="C1154" s="9">
        <v>1.0</v>
      </c>
      <c r="D1154" s="10" t="s">
        <v>46</v>
      </c>
      <c r="E1154" s="9">
        <v>2.0</v>
      </c>
      <c r="F1154" s="9">
        <v>2.0</v>
      </c>
      <c r="G1154" s="11" t="s">
        <v>62</v>
      </c>
      <c r="H1154" s="9"/>
      <c r="I1154" s="9" t="s">
        <v>19</v>
      </c>
      <c r="J1154" s="9"/>
      <c r="K1154" s="19">
        <v>35.0</v>
      </c>
      <c r="L1154" s="9"/>
      <c r="M1154" s="9"/>
      <c r="N1154" s="9" t="s">
        <v>19</v>
      </c>
      <c r="O1154" s="11" t="s">
        <v>2588</v>
      </c>
      <c r="P1154" s="11" t="s">
        <v>383</v>
      </c>
      <c r="Q1154" s="7"/>
      <c r="R1154" s="7"/>
      <c r="S1154" s="7"/>
      <c r="T1154" s="7"/>
      <c r="U1154" s="7"/>
      <c r="V1154" s="7"/>
      <c r="W1154" s="7"/>
      <c r="X1154" s="7"/>
      <c r="Y1154" s="7"/>
      <c r="Z1154" s="7"/>
    </row>
    <row r="1155" ht="15.75" customHeight="1">
      <c r="A1155" s="11" t="s">
        <v>2589</v>
      </c>
      <c r="B1155" s="9" t="s">
        <v>594</v>
      </c>
      <c r="C1155" s="9">
        <v>1.0</v>
      </c>
      <c r="D1155" s="10" t="s">
        <v>115</v>
      </c>
      <c r="E1155" s="9">
        <v>1.0</v>
      </c>
      <c r="F1155" s="9">
        <v>4.0</v>
      </c>
      <c r="G1155" s="11" t="s">
        <v>36</v>
      </c>
      <c r="H1155" s="9" t="s">
        <v>19</v>
      </c>
      <c r="I1155" s="9"/>
      <c r="J1155" s="9"/>
      <c r="K1155" s="19">
        <v>30.0</v>
      </c>
      <c r="L1155" s="9"/>
      <c r="M1155" s="9" t="s">
        <v>19</v>
      </c>
      <c r="N1155" s="9"/>
      <c r="O1155" s="11" t="s">
        <v>2590</v>
      </c>
      <c r="P1155" s="11" t="s">
        <v>1262</v>
      </c>
      <c r="Q1155" s="7"/>
      <c r="R1155" s="7"/>
      <c r="S1155" s="7"/>
      <c r="T1155" s="7"/>
      <c r="U1155" s="7"/>
      <c r="V1155" s="7"/>
      <c r="W1155" s="7"/>
      <c r="X1155" s="7"/>
      <c r="Y1155" s="7"/>
      <c r="Z1155" s="7"/>
    </row>
    <row r="1156" ht="15.75" customHeight="1">
      <c r="A1156" s="11" t="s">
        <v>2591</v>
      </c>
      <c r="B1156" s="9" t="s">
        <v>133</v>
      </c>
      <c r="C1156" s="9">
        <v>1.0</v>
      </c>
      <c r="D1156" s="10" t="s">
        <v>167</v>
      </c>
      <c r="E1156" s="9">
        <v>3.0</v>
      </c>
      <c r="F1156" s="9">
        <v>6.0</v>
      </c>
      <c r="G1156" s="11" t="s">
        <v>205</v>
      </c>
      <c r="H1156" s="9"/>
      <c r="I1156" s="9"/>
      <c r="J1156" s="9" t="s">
        <v>19</v>
      </c>
      <c r="K1156" s="19">
        <v>35.0</v>
      </c>
      <c r="L1156" s="9"/>
      <c r="M1156" s="9"/>
      <c r="N1156" s="9" t="s">
        <v>19</v>
      </c>
      <c r="O1156" s="11" t="s">
        <v>1888</v>
      </c>
      <c r="P1156" s="11" t="s">
        <v>2173</v>
      </c>
      <c r="Q1156" s="7"/>
      <c r="R1156" s="7"/>
      <c r="S1156" s="7"/>
      <c r="T1156" s="7"/>
      <c r="U1156" s="7"/>
      <c r="V1156" s="7"/>
      <c r="W1156" s="7"/>
      <c r="X1156" s="7"/>
      <c r="Y1156" s="7"/>
      <c r="Z1156" s="7"/>
    </row>
    <row r="1157" ht="15.75" customHeight="1">
      <c r="A1157" s="11" t="s">
        <v>2592</v>
      </c>
      <c r="B1157" s="9" t="s">
        <v>216</v>
      </c>
      <c r="C1157" s="9">
        <v>1.0</v>
      </c>
      <c r="D1157" s="10" t="s">
        <v>46</v>
      </c>
      <c r="E1157" s="9">
        <v>3.0</v>
      </c>
      <c r="F1157" s="9">
        <v>6.0</v>
      </c>
      <c r="G1157" s="11" t="s">
        <v>36</v>
      </c>
      <c r="H1157" s="9"/>
      <c r="I1157" s="9" t="s">
        <v>19</v>
      </c>
      <c r="J1157" s="9"/>
      <c r="K1157" s="20">
        <v>18.0</v>
      </c>
      <c r="L1157" s="9" t="s">
        <v>19</v>
      </c>
      <c r="M1157" s="9"/>
      <c r="N1157" s="9"/>
      <c r="O1157" s="11" t="s">
        <v>2593</v>
      </c>
      <c r="P1157" s="11" t="s">
        <v>255</v>
      </c>
      <c r="Q1157" s="7"/>
      <c r="R1157" s="7"/>
      <c r="S1157" s="7"/>
      <c r="T1157" s="7"/>
      <c r="U1157" s="7"/>
      <c r="V1157" s="7"/>
      <c r="W1157" s="7"/>
      <c r="X1157" s="7"/>
      <c r="Y1157" s="7"/>
      <c r="Z1157" s="7"/>
    </row>
    <row r="1158" ht="15.75" customHeight="1">
      <c r="A1158" s="11" t="s">
        <v>2594</v>
      </c>
      <c r="B1158" s="9" t="s">
        <v>208</v>
      </c>
      <c r="C1158" s="9">
        <v>1.0</v>
      </c>
      <c r="D1158" s="10" t="s">
        <v>134</v>
      </c>
      <c r="E1158" s="9">
        <v>2.0</v>
      </c>
      <c r="F1158" s="9">
        <v>4.0</v>
      </c>
      <c r="G1158" s="11" t="s">
        <v>177</v>
      </c>
      <c r="H1158" s="9" t="s">
        <v>19</v>
      </c>
      <c r="I1158" s="9"/>
      <c r="J1158" s="9"/>
      <c r="K1158" s="20">
        <v>40.0</v>
      </c>
      <c r="L1158" s="9"/>
      <c r="M1158" s="9"/>
      <c r="N1158" s="9" t="s">
        <v>19</v>
      </c>
      <c r="O1158" s="11" t="s">
        <v>2595</v>
      </c>
      <c r="P1158" s="11" t="s">
        <v>64</v>
      </c>
      <c r="Q1158" s="7"/>
      <c r="R1158" s="7"/>
      <c r="S1158" s="7"/>
      <c r="T1158" s="7"/>
      <c r="U1158" s="7"/>
      <c r="V1158" s="7"/>
      <c r="W1158" s="7"/>
      <c r="X1158" s="7"/>
      <c r="Y1158" s="7"/>
      <c r="Z1158" s="7"/>
    </row>
    <row r="1159" ht="15.75" customHeight="1">
      <c r="A1159" s="11" t="s">
        <v>2596</v>
      </c>
      <c r="B1159" s="13" t="s">
        <v>2597</v>
      </c>
      <c r="C1159" s="13">
        <v>2.0</v>
      </c>
      <c r="D1159" s="10" t="s">
        <v>46</v>
      </c>
      <c r="E1159" s="9">
        <v>2.0</v>
      </c>
      <c r="F1159" s="9">
        <v>6.0</v>
      </c>
      <c r="G1159" s="11" t="s">
        <v>41</v>
      </c>
      <c r="H1159" s="9" t="s">
        <v>19</v>
      </c>
      <c r="I1159" s="9"/>
      <c r="J1159" s="9"/>
      <c r="K1159" s="20">
        <v>20.0</v>
      </c>
      <c r="L1159" s="9"/>
      <c r="M1159" s="9" t="s">
        <v>19</v>
      </c>
      <c r="N1159" s="9"/>
      <c r="O1159" s="11" t="s">
        <v>499</v>
      </c>
      <c r="P1159" s="11" t="s">
        <v>123</v>
      </c>
      <c r="Q1159" s="7"/>
      <c r="R1159" s="7"/>
      <c r="S1159" s="7"/>
      <c r="T1159" s="7"/>
      <c r="U1159" s="7"/>
      <c r="V1159" s="7"/>
      <c r="W1159" s="7"/>
      <c r="X1159" s="7"/>
      <c r="Y1159" s="7"/>
      <c r="Z1159" s="7"/>
    </row>
    <row r="1160" ht="15.75" customHeight="1">
      <c r="A1160" s="11" t="s">
        <v>2598</v>
      </c>
      <c r="B1160" s="9" t="s">
        <v>692</v>
      </c>
      <c r="C1160" s="9">
        <v>1.0</v>
      </c>
      <c r="D1160" s="10" t="s">
        <v>46</v>
      </c>
      <c r="E1160" s="9">
        <v>1.0</v>
      </c>
      <c r="F1160" s="9">
        <v>4.0</v>
      </c>
      <c r="G1160" s="11" t="s">
        <v>135</v>
      </c>
      <c r="H1160" s="9" t="s">
        <v>19</v>
      </c>
      <c r="I1160" s="9"/>
      <c r="J1160" s="9"/>
      <c r="K1160" s="19">
        <v>30.0</v>
      </c>
      <c r="L1160" s="9"/>
      <c r="M1160" s="9" t="s">
        <v>19</v>
      </c>
      <c r="N1160" s="9"/>
      <c r="O1160" s="11" t="s">
        <v>2599</v>
      </c>
      <c r="P1160" s="11" t="s">
        <v>248</v>
      </c>
      <c r="Q1160" s="7"/>
      <c r="R1160" s="7"/>
      <c r="S1160" s="7"/>
      <c r="T1160" s="7"/>
      <c r="U1160" s="7"/>
      <c r="V1160" s="7"/>
      <c r="W1160" s="7"/>
      <c r="X1160" s="7"/>
      <c r="Y1160" s="7"/>
      <c r="Z1160" s="7"/>
    </row>
    <row r="1161" ht="15.75" customHeight="1">
      <c r="A1161" s="11" t="s">
        <v>2600</v>
      </c>
      <c r="B1161" s="9" t="s">
        <v>1258</v>
      </c>
      <c r="C1161" s="9">
        <v>3.0</v>
      </c>
      <c r="D1161" s="10" t="s">
        <v>24</v>
      </c>
      <c r="E1161" s="9">
        <v>4.0</v>
      </c>
      <c r="F1161" s="9">
        <v>16.0</v>
      </c>
      <c r="G1161" s="11" t="s">
        <v>41</v>
      </c>
      <c r="H1161" s="9" t="s">
        <v>19</v>
      </c>
      <c r="I1161" s="9"/>
      <c r="J1161" s="9"/>
      <c r="K1161" s="19">
        <v>20.0</v>
      </c>
      <c r="L1161" s="9" t="s">
        <v>19</v>
      </c>
      <c r="M1161" s="9"/>
      <c r="N1161" s="9"/>
      <c r="O1161" s="11" t="s">
        <v>2601</v>
      </c>
      <c r="P1161" s="11" t="s">
        <v>482</v>
      </c>
      <c r="Q1161" s="7"/>
      <c r="R1161" s="7"/>
      <c r="S1161" s="7"/>
      <c r="T1161" s="7"/>
      <c r="U1161" s="7"/>
      <c r="V1161" s="7"/>
      <c r="W1161" s="7"/>
      <c r="X1161" s="7"/>
      <c r="Y1161" s="7"/>
      <c r="Z1161" s="7"/>
    </row>
    <row r="1162" ht="15.75" customHeight="1">
      <c r="A1162" s="11" t="s">
        <v>2602</v>
      </c>
      <c r="B1162" s="9" t="s">
        <v>476</v>
      </c>
      <c r="C1162" s="9">
        <v>1.0</v>
      </c>
      <c r="D1162" s="10" t="s">
        <v>24</v>
      </c>
      <c r="E1162" s="9">
        <v>4.0</v>
      </c>
      <c r="F1162" s="9">
        <v>16.0</v>
      </c>
      <c r="G1162" s="11" t="s">
        <v>41</v>
      </c>
      <c r="H1162" s="9" t="s">
        <v>19</v>
      </c>
      <c r="I1162" s="9"/>
      <c r="J1162" s="9"/>
      <c r="K1162" s="19">
        <v>25.0</v>
      </c>
      <c r="L1162" s="9" t="s">
        <v>19</v>
      </c>
      <c r="M1162" s="9"/>
      <c r="N1162" s="9"/>
      <c r="O1162" s="11" t="s">
        <v>2603</v>
      </c>
      <c r="P1162" s="11" t="s">
        <v>482</v>
      </c>
      <c r="Q1162" s="7"/>
      <c r="R1162" s="7"/>
      <c r="S1162" s="7"/>
      <c r="T1162" s="7"/>
      <c r="U1162" s="7"/>
      <c r="V1162" s="7"/>
      <c r="W1162" s="7"/>
      <c r="X1162" s="7"/>
      <c r="Y1162" s="7"/>
      <c r="Z1162" s="7"/>
    </row>
    <row r="1163" ht="15.75" customHeight="1">
      <c r="A1163" s="11" t="s">
        <v>2604</v>
      </c>
      <c r="B1163" s="9" t="s">
        <v>355</v>
      </c>
      <c r="C1163" s="9">
        <v>1.0</v>
      </c>
      <c r="D1163" s="10" t="s">
        <v>70</v>
      </c>
      <c r="E1163" s="9">
        <v>1.0</v>
      </c>
      <c r="F1163" s="9">
        <v>7.0</v>
      </c>
      <c r="G1163" s="11" t="s">
        <v>18</v>
      </c>
      <c r="H1163" s="9" t="s">
        <v>19</v>
      </c>
      <c r="I1163" s="9"/>
      <c r="J1163" s="9"/>
      <c r="K1163" s="19">
        <v>40.0</v>
      </c>
      <c r="L1163" s="9"/>
      <c r="M1163" s="9" t="s">
        <v>19</v>
      </c>
      <c r="N1163" s="9"/>
      <c r="O1163" s="11" t="s">
        <v>2605</v>
      </c>
      <c r="P1163" s="11" t="s">
        <v>1487</v>
      </c>
      <c r="Q1163" s="7"/>
      <c r="R1163" s="7"/>
      <c r="S1163" s="7"/>
      <c r="T1163" s="7"/>
      <c r="U1163" s="7"/>
      <c r="V1163" s="7"/>
      <c r="W1163" s="7"/>
      <c r="X1163" s="7"/>
      <c r="Y1163" s="7"/>
      <c r="Z1163" s="7"/>
    </row>
    <row r="1164" ht="15.75" customHeight="1">
      <c r="A1164" s="11" t="s">
        <v>2606</v>
      </c>
      <c r="B1164" s="9" t="s">
        <v>964</v>
      </c>
      <c r="C1164" s="9">
        <v>1.0</v>
      </c>
      <c r="D1164" s="10" t="s">
        <v>61</v>
      </c>
      <c r="E1164" s="9">
        <v>4.0</v>
      </c>
      <c r="F1164" s="9">
        <v>8.0</v>
      </c>
      <c r="G1164" s="11" t="s">
        <v>36</v>
      </c>
      <c r="H1164" s="9"/>
      <c r="I1164" s="9" t="s">
        <v>19</v>
      </c>
      <c r="J1164" s="9"/>
      <c r="K1164" s="19">
        <v>35.0</v>
      </c>
      <c r="L1164" s="9"/>
      <c r="M1164" s="9"/>
      <c r="N1164" s="9"/>
      <c r="O1164" s="11" t="s">
        <v>2607</v>
      </c>
      <c r="P1164" s="11" t="s">
        <v>123</v>
      </c>
      <c r="Q1164" s="7"/>
      <c r="R1164" s="7"/>
      <c r="S1164" s="7"/>
      <c r="T1164" s="7"/>
      <c r="U1164" s="7"/>
      <c r="V1164" s="7"/>
      <c r="W1164" s="7"/>
      <c r="X1164" s="7"/>
      <c r="Y1164" s="7"/>
      <c r="Z1164" s="7"/>
    </row>
    <row r="1165" ht="15.75" customHeight="1">
      <c r="A1165" s="11" t="s">
        <v>2608</v>
      </c>
      <c r="B1165" s="9" t="s">
        <v>492</v>
      </c>
      <c r="C1165" s="9">
        <v>1.0</v>
      </c>
      <c r="D1165" s="10" t="s">
        <v>46</v>
      </c>
      <c r="E1165" s="9">
        <v>2.0</v>
      </c>
      <c r="F1165" s="9">
        <v>8.0</v>
      </c>
      <c r="G1165" s="11" t="s">
        <v>36</v>
      </c>
      <c r="H1165" s="9" t="s">
        <v>19</v>
      </c>
      <c r="I1165" s="9"/>
      <c r="J1165" s="9"/>
      <c r="K1165" s="19">
        <v>30.0</v>
      </c>
      <c r="L1165" s="9"/>
      <c r="M1165" s="9" t="s">
        <v>19</v>
      </c>
      <c r="N1165" s="9"/>
      <c r="O1165" s="11" t="s">
        <v>2609</v>
      </c>
      <c r="P1165" s="11" t="s">
        <v>98</v>
      </c>
      <c r="Q1165" s="7"/>
      <c r="R1165" s="7"/>
      <c r="S1165" s="7"/>
      <c r="T1165" s="7"/>
      <c r="U1165" s="7"/>
      <c r="V1165" s="7"/>
      <c r="W1165" s="7"/>
      <c r="X1165" s="7"/>
      <c r="Y1165" s="7"/>
      <c r="Z1165" s="7"/>
    </row>
    <row r="1166" ht="15.75" customHeight="1">
      <c r="A1166" s="11" t="s">
        <v>2610</v>
      </c>
      <c r="B1166" s="9" t="s">
        <v>587</v>
      </c>
      <c r="C1166" s="9">
        <v>1.0</v>
      </c>
      <c r="D1166" s="10" t="s">
        <v>93</v>
      </c>
      <c r="E1166" s="9">
        <v>1.0</v>
      </c>
      <c r="F1166" s="9">
        <v>4.0</v>
      </c>
      <c r="G1166" s="11" t="s">
        <v>205</v>
      </c>
      <c r="H1166" s="9"/>
      <c r="I1166" s="9" t="s">
        <v>19</v>
      </c>
      <c r="J1166" s="9"/>
      <c r="K1166" s="19">
        <v>35.0</v>
      </c>
      <c r="L1166" s="9"/>
      <c r="M1166" s="9"/>
      <c r="N1166" s="9" t="s">
        <v>19</v>
      </c>
      <c r="O1166" s="11" t="s">
        <v>2611</v>
      </c>
      <c r="P1166" s="11" t="s">
        <v>1152</v>
      </c>
      <c r="Q1166" s="7"/>
      <c r="R1166" s="7"/>
      <c r="S1166" s="7"/>
      <c r="T1166" s="7"/>
      <c r="U1166" s="7"/>
      <c r="V1166" s="7"/>
      <c r="W1166" s="7"/>
      <c r="X1166" s="7"/>
      <c r="Y1166" s="7"/>
      <c r="Z1166" s="7"/>
    </row>
    <row r="1167" ht="15.75" customHeight="1">
      <c r="A1167" s="11" t="s">
        <v>2612</v>
      </c>
      <c r="B1167" s="9" t="s">
        <v>306</v>
      </c>
      <c r="C1167" s="9">
        <v>1.0</v>
      </c>
      <c r="D1167" s="10" t="s">
        <v>167</v>
      </c>
      <c r="E1167" s="9">
        <v>3.0</v>
      </c>
      <c r="F1167" s="9">
        <v>6.0</v>
      </c>
      <c r="G1167" s="11" t="s">
        <v>205</v>
      </c>
      <c r="H1167" s="9"/>
      <c r="I1167" s="9" t="s">
        <v>19</v>
      </c>
      <c r="J1167" s="9"/>
      <c r="K1167" s="19">
        <v>25.0</v>
      </c>
      <c r="L1167" s="9"/>
      <c r="M1167" s="9" t="s">
        <v>19</v>
      </c>
      <c r="N1167" s="9"/>
      <c r="O1167" s="11" t="s">
        <v>2613</v>
      </c>
      <c r="P1167" s="11" t="s">
        <v>1527</v>
      </c>
      <c r="Q1167" s="7"/>
      <c r="R1167" s="7"/>
      <c r="S1167" s="7"/>
      <c r="T1167" s="7"/>
      <c r="U1167" s="7"/>
      <c r="V1167" s="7"/>
      <c r="W1167" s="7"/>
      <c r="X1167" s="7"/>
      <c r="Y1167" s="7"/>
      <c r="Z1167" s="7"/>
    </row>
    <row r="1168" ht="15.75" customHeight="1">
      <c r="A1168" s="11" t="s">
        <v>2614</v>
      </c>
      <c r="B1168" s="9" t="s">
        <v>298</v>
      </c>
      <c r="C1168" s="9">
        <v>1.0</v>
      </c>
      <c r="D1168" s="10" t="s">
        <v>46</v>
      </c>
      <c r="E1168" s="9">
        <v>2.0</v>
      </c>
      <c r="F1168" s="9">
        <v>2.0</v>
      </c>
      <c r="G1168" s="11" t="s">
        <v>36</v>
      </c>
      <c r="H1168" s="9" t="s">
        <v>19</v>
      </c>
      <c r="I1168" s="9"/>
      <c r="J1168" s="9"/>
      <c r="K1168" s="19">
        <v>15.0</v>
      </c>
      <c r="L1168" s="9"/>
      <c r="M1168" s="9" t="s">
        <v>19</v>
      </c>
      <c r="N1168" s="9"/>
      <c r="O1168" s="11" t="s">
        <v>2615</v>
      </c>
      <c r="P1168" s="11" t="s">
        <v>248</v>
      </c>
      <c r="Q1168" s="7"/>
      <c r="R1168" s="7"/>
      <c r="S1168" s="7"/>
      <c r="T1168" s="7"/>
      <c r="U1168" s="7"/>
      <c r="V1168" s="7"/>
      <c r="W1168" s="7"/>
      <c r="X1168" s="7"/>
      <c r="Y1168" s="7"/>
      <c r="Z1168" s="7"/>
    </row>
    <row r="1169" ht="15.75" customHeight="1">
      <c r="A1169" s="11" t="s">
        <v>2616</v>
      </c>
      <c r="B1169" s="9" t="s">
        <v>1022</v>
      </c>
      <c r="C1169" s="9">
        <v>1.0</v>
      </c>
      <c r="D1169" s="10" t="s">
        <v>70</v>
      </c>
      <c r="E1169" s="9">
        <v>2.0</v>
      </c>
      <c r="F1169" s="9">
        <v>4.0</v>
      </c>
      <c r="G1169" s="11" t="s">
        <v>36</v>
      </c>
      <c r="H1169" s="9" t="s">
        <v>19</v>
      </c>
      <c r="I1169" s="9"/>
      <c r="J1169" s="9"/>
      <c r="K1169" s="19">
        <v>30.0</v>
      </c>
      <c r="L1169" s="9"/>
      <c r="M1169" s="9" t="s">
        <v>19</v>
      </c>
      <c r="N1169" s="9"/>
      <c r="O1169" s="11" t="s">
        <v>1954</v>
      </c>
      <c r="P1169" s="11" t="s">
        <v>27</v>
      </c>
      <c r="Q1169" s="7"/>
      <c r="R1169" s="7"/>
      <c r="S1169" s="7"/>
      <c r="T1169" s="7"/>
      <c r="U1169" s="7"/>
      <c r="V1169" s="7"/>
      <c r="W1169" s="7"/>
      <c r="X1169" s="7"/>
      <c r="Y1169" s="7"/>
      <c r="Z1169" s="7"/>
    </row>
    <row r="1170" ht="15.75" customHeight="1">
      <c r="A1170" s="11" t="s">
        <v>2617</v>
      </c>
      <c r="B1170" s="9" t="s">
        <v>92</v>
      </c>
      <c r="C1170" s="9">
        <v>1.0</v>
      </c>
      <c r="D1170" s="10" t="s">
        <v>24</v>
      </c>
      <c r="E1170" s="9">
        <v>3.0</v>
      </c>
      <c r="F1170" s="9">
        <v>5.0</v>
      </c>
      <c r="G1170" s="11" t="s">
        <v>135</v>
      </c>
      <c r="H1170" s="9" t="s">
        <v>19</v>
      </c>
      <c r="I1170" s="9"/>
      <c r="J1170" s="9"/>
      <c r="K1170" s="19">
        <v>35.0</v>
      </c>
      <c r="L1170" s="9"/>
      <c r="M1170" s="9" t="s">
        <v>19</v>
      </c>
      <c r="N1170" s="9"/>
      <c r="O1170" s="11" t="s">
        <v>2618</v>
      </c>
      <c r="P1170" s="11" t="s">
        <v>252</v>
      </c>
      <c r="Q1170" s="7"/>
      <c r="R1170" s="7"/>
      <c r="S1170" s="7"/>
      <c r="T1170" s="7"/>
      <c r="U1170" s="7"/>
      <c r="V1170" s="7"/>
      <c r="W1170" s="7"/>
      <c r="X1170" s="7"/>
      <c r="Y1170" s="7"/>
      <c r="Z1170" s="7"/>
    </row>
    <row r="1171" ht="15.75" customHeight="1">
      <c r="A1171" s="15" t="s">
        <v>2619</v>
      </c>
      <c r="B1171" s="13" t="s">
        <v>186</v>
      </c>
      <c r="C1171" s="9">
        <v>1.0</v>
      </c>
      <c r="D1171" s="16" t="s">
        <v>130</v>
      </c>
      <c r="E1171" s="13">
        <v>1.0</v>
      </c>
      <c r="F1171" s="13">
        <v>5.0</v>
      </c>
      <c r="G1171" s="15" t="s">
        <v>56</v>
      </c>
      <c r="H1171" s="9" t="s">
        <v>19</v>
      </c>
      <c r="I1171" s="9"/>
      <c r="J1171" s="9"/>
      <c r="K1171" s="20">
        <v>13.0</v>
      </c>
      <c r="L1171" s="13" t="s">
        <v>19</v>
      </c>
      <c r="M1171" s="9"/>
      <c r="N1171" s="9" t="s">
        <v>19</v>
      </c>
      <c r="O1171" s="11" t="s">
        <v>2620</v>
      </c>
      <c r="P1171" s="11" t="s">
        <v>98</v>
      </c>
      <c r="Q1171" s="7"/>
      <c r="R1171" s="7"/>
      <c r="S1171" s="7"/>
      <c r="T1171" s="7"/>
      <c r="U1171" s="7"/>
      <c r="V1171" s="7"/>
      <c r="W1171" s="7"/>
      <c r="X1171" s="7"/>
      <c r="Y1171" s="7"/>
      <c r="Z1171" s="7"/>
    </row>
    <row r="1172" ht="15.75" customHeight="1">
      <c r="A1172" s="11" t="s">
        <v>2621</v>
      </c>
      <c r="B1172" s="9" t="s">
        <v>23</v>
      </c>
      <c r="C1172" s="9">
        <v>1.0</v>
      </c>
      <c r="D1172" s="10" t="s">
        <v>115</v>
      </c>
      <c r="E1172" s="9">
        <v>2.0</v>
      </c>
      <c r="F1172" s="9">
        <v>4.0</v>
      </c>
      <c r="G1172" s="11" t="s">
        <v>56</v>
      </c>
      <c r="H1172" s="9" t="s">
        <v>19</v>
      </c>
      <c r="I1172" s="9"/>
      <c r="J1172" s="9"/>
      <c r="K1172" s="19">
        <v>25.0</v>
      </c>
      <c r="L1172" s="9"/>
      <c r="M1172" s="9"/>
      <c r="N1172" s="9" t="s">
        <v>19</v>
      </c>
      <c r="O1172" s="11" t="s">
        <v>2620</v>
      </c>
      <c r="P1172" s="11" t="s">
        <v>98</v>
      </c>
      <c r="Q1172" s="7"/>
      <c r="R1172" s="7"/>
      <c r="S1172" s="7"/>
      <c r="T1172" s="7"/>
      <c r="U1172" s="7"/>
      <c r="V1172" s="7"/>
      <c r="W1172" s="7"/>
      <c r="X1172" s="7"/>
      <c r="Y1172" s="7"/>
      <c r="Z1172" s="7"/>
    </row>
    <row r="1173" ht="15.75" customHeight="1">
      <c r="A1173" s="11" t="s">
        <v>2622</v>
      </c>
      <c r="B1173" s="9" t="s">
        <v>54</v>
      </c>
      <c r="C1173" s="9">
        <v>1.0</v>
      </c>
      <c r="D1173" s="10" t="s">
        <v>70</v>
      </c>
      <c r="E1173" s="9">
        <v>1.0</v>
      </c>
      <c r="F1173" s="9">
        <v>8.0</v>
      </c>
      <c r="G1173" s="11" t="s">
        <v>135</v>
      </c>
      <c r="H1173" s="9" t="s">
        <v>19</v>
      </c>
      <c r="I1173" s="9"/>
      <c r="J1173" s="9"/>
      <c r="K1173" s="19">
        <v>30.0</v>
      </c>
      <c r="L1173" s="9"/>
      <c r="M1173" s="9"/>
      <c r="N1173" s="9" t="s">
        <v>19</v>
      </c>
      <c r="O1173" s="11" t="s">
        <v>2623</v>
      </c>
      <c r="P1173" s="11" t="s">
        <v>98</v>
      </c>
      <c r="Q1173" s="7"/>
      <c r="R1173" s="7"/>
      <c r="S1173" s="7"/>
      <c r="T1173" s="7"/>
      <c r="U1173" s="7"/>
      <c r="V1173" s="7"/>
      <c r="W1173" s="7"/>
      <c r="X1173" s="7"/>
      <c r="Y1173" s="7"/>
      <c r="Z1173" s="7"/>
    </row>
    <row r="1174" ht="15.75" customHeight="1">
      <c r="A1174" s="11" t="s">
        <v>2624</v>
      </c>
      <c r="B1174" s="9" t="s">
        <v>1749</v>
      </c>
      <c r="C1174" s="9">
        <v>1.0</v>
      </c>
      <c r="D1174" s="10" t="s">
        <v>167</v>
      </c>
      <c r="E1174" s="9">
        <v>1.0</v>
      </c>
      <c r="F1174" s="9">
        <v>8.0</v>
      </c>
      <c r="G1174" s="11" t="s">
        <v>205</v>
      </c>
      <c r="H1174" s="9" t="s">
        <v>19</v>
      </c>
      <c r="I1174" s="9"/>
      <c r="J1174" s="9"/>
      <c r="K1174" s="19">
        <v>45.0</v>
      </c>
      <c r="L1174" s="9"/>
      <c r="M1174" s="9"/>
      <c r="N1174" s="9" t="s">
        <v>19</v>
      </c>
      <c r="O1174" s="11" t="s">
        <v>2625</v>
      </c>
      <c r="P1174" s="11" t="s">
        <v>98</v>
      </c>
      <c r="Q1174" s="7"/>
      <c r="R1174" s="7"/>
      <c r="S1174" s="7"/>
      <c r="T1174" s="7"/>
      <c r="U1174" s="7"/>
      <c r="V1174" s="7"/>
      <c r="W1174" s="7"/>
      <c r="X1174" s="7"/>
      <c r="Y1174" s="7"/>
      <c r="Z1174" s="7"/>
    </row>
    <row r="1175" ht="15.75" customHeight="1">
      <c r="A1175" s="11" t="s">
        <v>2626</v>
      </c>
      <c r="B1175" s="9" t="s">
        <v>54</v>
      </c>
      <c r="C1175" s="9">
        <v>1.0</v>
      </c>
      <c r="D1175" s="10" t="s">
        <v>70</v>
      </c>
      <c r="E1175" s="9">
        <v>1.0</v>
      </c>
      <c r="F1175" s="9">
        <v>8.0</v>
      </c>
      <c r="G1175" s="11" t="s">
        <v>135</v>
      </c>
      <c r="H1175" s="9" t="s">
        <v>19</v>
      </c>
      <c r="I1175" s="9"/>
      <c r="J1175" s="9"/>
      <c r="K1175" s="19">
        <v>25.0</v>
      </c>
      <c r="L1175" s="9"/>
      <c r="M1175" s="9"/>
      <c r="N1175" s="9" t="s">
        <v>19</v>
      </c>
      <c r="O1175" s="11" t="s">
        <v>2623</v>
      </c>
      <c r="P1175" s="11" t="s">
        <v>98</v>
      </c>
      <c r="Q1175" s="7"/>
      <c r="R1175" s="7"/>
      <c r="S1175" s="7"/>
      <c r="T1175" s="7"/>
      <c r="U1175" s="7"/>
      <c r="V1175" s="7"/>
      <c r="W1175" s="7"/>
      <c r="X1175" s="7"/>
      <c r="Y1175" s="7"/>
      <c r="Z1175" s="7"/>
    </row>
    <row r="1176" ht="15.75" customHeight="1">
      <c r="A1176" s="11" t="s">
        <v>2627</v>
      </c>
      <c r="B1176" s="9" t="s">
        <v>54</v>
      </c>
      <c r="C1176" s="9">
        <v>1.0</v>
      </c>
      <c r="D1176" s="10" t="s">
        <v>70</v>
      </c>
      <c r="E1176" s="9">
        <v>1.0</v>
      </c>
      <c r="F1176" s="9">
        <v>8.0</v>
      </c>
      <c r="G1176" s="11" t="s">
        <v>135</v>
      </c>
      <c r="H1176" s="9" t="s">
        <v>19</v>
      </c>
      <c r="I1176" s="9"/>
      <c r="J1176" s="9"/>
      <c r="K1176" s="19">
        <v>10.0</v>
      </c>
      <c r="L1176" s="9"/>
      <c r="M1176" s="9"/>
      <c r="N1176" s="9" t="s">
        <v>19</v>
      </c>
      <c r="O1176" s="11" t="s">
        <v>2623</v>
      </c>
      <c r="P1176" s="11" t="s">
        <v>98</v>
      </c>
      <c r="Q1176" s="7"/>
      <c r="R1176" s="7"/>
      <c r="S1176" s="7"/>
      <c r="T1176" s="7"/>
      <c r="U1176" s="7"/>
      <c r="V1176" s="7"/>
      <c r="W1176" s="7"/>
      <c r="X1176" s="7"/>
      <c r="Y1176" s="7"/>
      <c r="Z1176" s="7"/>
    </row>
    <row r="1177" ht="15.75" customHeight="1">
      <c r="A1177" s="11" t="s">
        <v>2628</v>
      </c>
      <c r="B1177" s="9" t="s">
        <v>219</v>
      </c>
      <c r="C1177" s="9">
        <v>1.0</v>
      </c>
      <c r="D1177" s="10" t="s">
        <v>70</v>
      </c>
      <c r="E1177" s="9">
        <v>2.0</v>
      </c>
      <c r="F1177" s="9">
        <v>2.0</v>
      </c>
      <c r="G1177" s="11" t="s">
        <v>2629</v>
      </c>
      <c r="H1177" s="9" t="s">
        <v>19</v>
      </c>
      <c r="I1177" s="9"/>
      <c r="J1177" s="9"/>
      <c r="K1177" s="19">
        <v>25.0</v>
      </c>
      <c r="L1177" s="9"/>
      <c r="M1177" s="9" t="s">
        <v>19</v>
      </c>
      <c r="N1177" s="9"/>
      <c r="O1177" s="11" t="s">
        <v>2630</v>
      </c>
      <c r="P1177" s="11" t="s">
        <v>638</v>
      </c>
      <c r="Q1177" s="7"/>
      <c r="R1177" s="7"/>
      <c r="S1177" s="7"/>
      <c r="T1177" s="7"/>
      <c r="U1177" s="7"/>
      <c r="V1177" s="7"/>
      <c r="W1177" s="7"/>
      <c r="X1177" s="7"/>
      <c r="Y1177" s="7"/>
      <c r="Z1177" s="7"/>
    </row>
    <row r="1178" ht="15.75" customHeight="1">
      <c r="A1178" s="15" t="s">
        <v>2631</v>
      </c>
      <c r="B1178" s="9" t="s">
        <v>1776</v>
      </c>
      <c r="C1178" s="9">
        <v>2.0</v>
      </c>
      <c r="D1178" s="10" t="s">
        <v>115</v>
      </c>
      <c r="E1178" s="9">
        <v>2.0</v>
      </c>
      <c r="F1178" s="9">
        <v>4.0</v>
      </c>
      <c r="G1178" s="11" t="s">
        <v>2162</v>
      </c>
      <c r="H1178" s="9" t="s">
        <v>19</v>
      </c>
      <c r="I1178" s="9"/>
      <c r="J1178" s="9"/>
      <c r="K1178" s="19">
        <v>35.0</v>
      </c>
      <c r="L1178" s="9" t="s">
        <v>19</v>
      </c>
      <c r="M1178" s="9"/>
      <c r="N1178" s="9"/>
      <c r="O1178" s="11" t="s">
        <v>2632</v>
      </c>
      <c r="P1178" s="11" t="s">
        <v>341</v>
      </c>
      <c r="Q1178" s="7"/>
      <c r="R1178" s="7"/>
      <c r="S1178" s="7"/>
      <c r="T1178" s="7"/>
      <c r="U1178" s="7"/>
      <c r="V1178" s="7"/>
      <c r="W1178" s="7"/>
      <c r="X1178" s="7"/>
      <c r="Y1178" s="7"/>
      <c r="Z1178" s="7"/>
    </row>
    <row r="1179" ht="15.75" customHeight="1">
      <c r="A1179" s="11" t="s">
        <v>2633</v>
      </c>
      <c r="B1179" s="9" t="s">
        <v>1374</v>
      </c>
      <c r="C1179" s="9">
        <v>1.0</v>
      </c>
      <c r="D1179" s="10" t="s">
        <v>46</v>
      </c>
      <c r="E1179" s="9">
        <v>2.0</v>
      </c>
      <c r="F1179" s="9">
        <v>4.0</v>
      </c>
      <c r="G1179" s="11" t="s">
        <v>135</v>
      </c>
      <c r="H1179" s="9"/>
      <c r="I1179" s="9" t="s">
        <v>19</v>
      </c>
      <c r="J1179" s="9"/>
      <c r="K1179" s="19">
        <v>32.0</v>
      </c>
      <c r="L1179" s="9"/>
      <c r="M1179" s="9"/>
      <c r="N1179" s="9" t="s">
        <v>19</v>
      </c>
      <c r="O1179" s="11" t="s">
        <v>2634</v>
      </c>
      <c r="P1179" s="11" t="s">
        <v>160</v>
      </c>
      <c r="Q1179" s="7"/>
      <c r="R1179" s="7"/>
      <c r="S1179" s="7"/>
      <c r="T1179" s="7"/>
      <c r="U1179" s="7"/>
      <c r="V1179" s="7"/>
      <c r="W1179" s="7"/>
      <c r="X1179" s="7"/>
      <c r="Y1179" s="7"/>
      <c r="Z1179" s="7"/>
    </row>
    <row r="1180" ht="15.75" customHeight="1">
      <c r="A1180" s="11" t="s">
        <v>2635</v>
      </c>
      <c r="B1180" s="9" t="s">
        <v>452</v>
      </c>
      <c r="C1180" s="9">
        <v>1.0</v>
      </c>
      <c r="D1180" s="10" t="s">
        <v>35</v>
      </c>
      <c r="E1180" s="9">
        <v>2.0</v>
      </c>
      <c r="F1180" s="9">
        <v>6.0</v>
      </c>
      <c r="G1180" s="11" t="s">
        <v>56</v>
      </c>
      <c r="H1180" s="9" t="s">
        <v>19</v>
      </c>
      <c r="I1180" s="9"/>
      <c r="J1180" s="9"/>
      <c r="K1180" s="19">
        <v>25.0</v>
      </c>
      <c r="L1180" s="9" t="s">
        <v>19</v>
      </c>
      <c r="M1180" s="9"/>
      <c r="N1180" s="9"/>
      <c r="O1180" s="11" t="s">
        <v>2636</v>
      </c>
      <c r="P1180" s="11" t="s">
        <v>102</v>
      </c>
      <c r="Q1180" s="7"/>
      <c r="R1180" s="7"/>
      <c r="S1180" s="7"/>
      <c r="T1180" s="7"/>
      <c r="U1180" s="7"/>
      <c r="V1180" s="7"/>
      <c r="W1180" s="7"/>
      <c r="X1180" s="7"/>
      <c r="Y1180" s="7"/>
      <c r="Z1180" s="7"/>
    </row>
    <row r="1181" ht="15.75" customHeight="1">
      <c r="A1181" s="15" t="s">
        <v>2637</v>
      </c>
      <c r="B1181" s="9" t="s">
        <v>243</v>
      </c>
      <c r="C1181" s="9">
        <v>1.0</v>
      </c>
      <c r="D1181" s="10" t="s">
        <v>130</v>
      </c>
      <c r="E1181" s="9">
        <v>2.0</v>
      </c>
      <c r="F1181" s="9">
        <v>9.0</v>
      </c>
      <c r="G1181" s="11" t="s">
        <v>2638</v>
      </c>
      <c r="H1181" s="9" t="s">
        <v>19</v>
      </c>
      <c r="I1181" s="9"/>
      <c r="J1181" s="9"/>
      <c r="K1181" s="19">
        <v>20.0</v>
      </c>
      <c r="L1181" s="9" t="s">
        <v>19</v>
      </c>
      <c r="M1181" s="9"/>
      <c r="N1181" s="9"/>
      <c r="O1181" s="11" t="s">
        <v>2639</v>
      </c>
      <c r="P1181" s="11" t="s">
        <v>27</v>
      </c>
      <c r="Q1181" s="7"/>
      <c r="R1181" s="7"/>
      <c r="S1181" s="7"/>
      <c r="T1181" s="7"/>
      <c r="U1181" s="7"/>
      <c r="V1181" s="7"/>
      <c r="W1181" s="7"/>
      <c r="X1181" s="7"/>
      <c r="Y1181" s="7"/>
      <c r="Z1181" s="7"/>
    </row>
    <row r="1182" ht="15.75" customHeight="1">
      <c r="A1182" s="11" t="s">
        <v>2640</v>
      </c>
      <c r="B1182" s="9" t="s">
        <v>50</v>
      </c>
      <c r="C1182" s="9">
        <v>1.0</v>
      </c>
      <c r="D1182" s="10" t="s">
        <v>46</v>
      </c>
      <c r="E1182" s="9">
        <v>3.0</v>
      </c>
      <c r="F1182" s="9">
        <v>6.0</v>
      </c>
      <c r="G1182" s="11" t="s">
        <v>18</v>
      </c>
      <c r="H1182" s="9"/>
      <c r="I1182" s="9" t="s">
        <v>19</v>
      </c>
      <c r="J1182" s="9"/>
      <c r="K1182" s="19">
        <v>10.0</v>
      </c>
      <c r="L1182" s="9" t="s">
        <v>19</v>
      </c>
      <c r="M1182" s="9"/>
      <c r="N1182" s="9"/>
      <c r="O1182" s="11" t="s">
        <v>2641</v>
      </c>
      <c r="P1182" s="11" t="s">
        <v>564</v>
      </c>
      <c r="Q1182" s="7"/>
      <c r="R1182" s="7"/>
      <c r="S1182" s="7"/>
      <c r="T1182" s="7"/>
      <c r="U1182" s="7"/>
      <c r="V1182" s="7"/>
      <c r="W1182" s="7"/>
      <c r="X1182" s="7"/>
      <c r="Y1182" s="7"/>
      <c r="Z1182" s="7"/>
    </row>
    <row r="1183" ht="15.75" customHeight="1">
      <c r="A1183" s="11" t="s">
        <v>2642</v>
      </c>
      <c r="B1183" s="9" t="s">
        <v>355</v>
      </c>
      <c r="C1183" s="9">
        <v>1.0</v>
      </c>
      <c r="D1183" s="10" t="s">
        <v>608</v>
      </c>
      <c r="E1183" s="9">
        <v>2.0</v>
      </c>
      <c r="F1183" s="9">
        <v>4.0</v>
      </c>
      <c r="G1183" s="11" t="s">
        <v>18</v>
      </c>
      <c r="H1183" s="9" t="s">
        <v>19</v>
      </c>
      <c r="I1183" s="9"/>
      <c r="J1183" s="9"/>
      <c r="K1183" s="19">
        <v>18.0</v>
      </c>
      <c r="L1183" s="9"/>
      <c r="M1183" s="9"/>
      <c r="N1183" s="9" t="s">
        <v>19</v>
      </c>
      <c r="O1183" s="11" t="s">
        <v>2148</v>
      </c>
      <c r="P1183" s="11" t="s">
        <v>328</v>
      </c>
      <c r="Q1183" s="7"/>
      <c r="R1183" s="7"/>
      <c r="S1183" s="7"/>
      <c r="T1183" s="7"/>
      <c r="U1183" s="7"/>
      <c r="V1183" s="7"/>
      <c r="W1183" s="7"/>
      <c r="X1183" s="7"/>
      <c r="Y1183" s="7"/>
      <c r="Z1183" s="7"/>
    </row>
    <row r="1184" ht="15.75" customHeight="1">
      <c r="A1184" s="11" t="s">
        <v>2643</v>
      </c>
      <c r="B1184" s="9" t="s">
        <v>466</v>
      </c>
      <c r="C1184" s="9">
        <v>1.0</v>
      </c>
      <c r="D1184" s="10" t="s">
        <v>46</v>
      </c>
      <c r="E1184" s="9">
        <v>2.0</v>
      </c>
      <c r="F1184" s="9">
        <v>4.0</v>
      </c>
      <c r="G1184" s="11" t="s">
        <v>135</v>
      </c>
      <c r="H1184" s="9"/>
      <c r="I1184" s="9" t="s">
        <v>19</v>
      </c>
      <c r="J1184" s="9"/>
      <c r="K1184" s="19">
        <v>40.0</v>
      </c>
      <c r="L1184" s="9"/>
      <c r="M1184" s="9"/>
      <c r="N1184" s="9" t="s">
        <v>19</v>
      </c>
      <c r="O1184" s="11" t="s">
        <v>2644</v>
      </c>
      <c r="P1184" s="11" t="s">
        <v>255</v>
      </c>
      <c r="Q1184" s="7"/>
      <c r="R1184" s="7"/>
      <c r="S1184" s="7"/>
      <c r="T1184" s="7"/>
      <c r="U1184" s="7"/>
      <c r="V1184" s="7"/>
      <c r="W1184" s="7"/>
      <c r="X1184" s="7"/>
      <c r="Y1184" s="7"/>
      <c r="Z1184" s="7"/>
    </row>
    <row r="1185" ht="15.75" customHeight="1">
      <c r="A1185" s="11" t="s">
        <v>2645</v>
      </c>
      <c r="B1185" s="9" t="s">
        <v>180</v>
      </c>
      <c r="C1185" s="9">
        <v>1.0</v>
      </c>
      <c r="D1185" s="10" t="s">
        <v>873</v>
      </c>
      <c r="E1185" s="9">
        <v>3.0</v>
      </c>
      <c r="F1185" s="9">
        <v>6.0</v>
      </c>
      <c r="G1185" s="11" t="s">
        <v>41</v>
      </c>
      <c r="H1185" s="9" t="s">
        <v>19</v>
      </c>
      <c r="I1185" s="9"/>
      <c r="J1185" s="9"/>
      <c r="K1185" s="19">
        <v>15.0</v>
      </c>
      <c r="L1185" s="9"/>
      <c r="M1185" s="9" t="s">
        <v>19</v>
      </c>
      <c r="N1185" s="9"/>
      <c r="O1185" s="11" t="s">
        <v>1896</v>
      </c>
      <c r="P1185" s="11" t="s">
        <v>320</v>
      </c>
      <c r="Q1185" s="7"/>
      <c r="R1185" s="7"/>
      <c r="S1185" s="7"/>
      <c r="T1185" s="7"/>
      <c r="U1185" s="7"/>
      <c r="V1185" s="7"/>
      <c r="W1185" s="7"/>
      <c r="X1185" s="7"/>
      <c r="Y1185" s="7"/>
      <c r="Z1185" s="7"/>
    </row>
    <row r="1186" ht="15.75" customHeight="1">
      <c r="A1186" s="11" t="s">
        <v>2646</v>
      </c>
      <c r="B1186" s="9" t="s">
        <v>397</v>
      </c>
      <c r="C1186" s="9">
        <v>1.0</v>
      </c>
      <c r="D1186" s="10" t="s">
        <v>24</v>
      </c>
      <c r="E1186" s="9">
        <v>3.0</v>
      </c>
      <c r="F1186" s="9">
        <v>7.0</v>
      </c>
      <c r="G1186" s="11" t="s">
        <v>41</v>
      </c>
      <c r="H1186" s="9" t="s">
        <v>19</v>
      </c>
      <c r="I1186" s="9"/>
      <c r="J1186" s="9"/>
      <c r="K1186" s="19">
        <v>30.0</v>
      </c>
      <c r="L1186" s="9"/>
      <c r="M1186" s="9" t="s">
        <v>19</v>
      </c>
      <c r="N1186" s="9"/>
      <c r="O1186" s="11" t="s">
        <v>2647</v>
      </c>
      <c r="P1186" s="11" t="s">
        <v>2648</v>
      </c>
      <c r="Q1186" s="7"/>
      <c r="R1186" s="7"/>
      <c r="S1186" s="7"/>
      <c r="T1186" s="7"/>
      <c r="U1186" s="7"/>
      <c r="V1186" s="7"/>
      <c r="W1186" s="7"/>
      <c r="X1186" s="7"/>
      <c r="Y1186" s="7"/>
      <c r="Z1186" s="7"/>
    </row>
    <row r="1187" ht="15.75" customHeight="1">
      <c r="A1187" s="15" t="s">
        <v>2649</v>
      </c>
      <c r="B1187" s="9" t="s">
        <v>2159</v>
      </c>
      <c r="C1187" s="9">
        <v>1.0</v>
      </c>
      <c r="D1187" s="10" t="s">
        <v>70</v>
      </c>
      <c r="E1187" s="9">
        <v>1.0</v>
      </c>
      <c r="F1187" s="9">
        <v>4.0</v>
      </c>
      <c r="G1187" s="11" t="s">
        <v>18</v>
      </c>
      <c r="H1187" s="9" t="s">
        <v>19</v>
      </c>
      <c r="I1187" s="9"/>
      <c r="J1187" s="9"/>
      <c r="K1187" s="19">
        <v>20.0</v>
      </c>
      <c r="L1187" s="9" t="s">
        <v>19</v>
      </c>
      <c r="M1187" s="9"/>
      <c r="N1187" s="9"/>
      <c r="O1187" s="11" t="s">
        <v>2650</v>
      </c>
      <c r="P1187" s="11" t="s">
        <v>808</v>
      </c>
      <c r="Q1187" s="7"/>
      <c r="R1187" s="7"/>
      <c r="S1187" s="7"/>
      <c r="T1187" s="7"/>
      <c r="U1187" s="7"/>
      <c r="V1187" s="7"/>
      <c r="W1187" s="7"/>
      <c r="X1187" s="7"/>
      <c r="Y1187" s="7"/>
      <c r="Z1187" s="7"/>
    </row>
    <row r="1188" ht="15.75" customHeight="1">
      <c r="A1188" s="11" t="s">
        <v>2651</v>
      </c>
      <c r="B1188" s="9" t="s">
        <v>1380</v>
      </c>
      <c r="C1188" s="9">
        <v>1.0</v>
      </c>
      <c r="D1188" s="10" t="s">
        <v>70</v>
      </c>
      <c r="E1188" s="9">
        <v>2.0</v>
      </c>
      <c r="F1188" s="9">
        <v>4.0</v>
      </c>
      <c r="G1188" s="11" t="s">
        <v>36</v>
      </c>
      <c r="H1188" s="9" t="s">
        <v>19</v>
      </c>
      <c r="I1188" s="9"/>
      <c r="J1188" s="9"/>
      <c r="K1188" s="19">
        <v>35.0</v>
      </c>
      <c r="L1188" s="9" t="s">
        <v>19</v>
      </c>
      <c r="M1188" s="9"/>
      <c r="N1188" s="9"/>
      <c r="O1188" s="11" t="s">
        <v>2652</v>
      </c>
      <c r="P1188" s="11" t="s">
        <v>2653</v>
      </c>
      <c r="Q1188" s="7"/>
      <c r="R1188" s="7"/>
      <c r="S1188" s="7"/>
      <c r="T1188" s="7"/>
      <c r="U1188" s="7"/>
      <c r="V1188" s="7"/>
      <c r="W1188" s="7"/>
      <c r="X1188" s="7"/>
      <c r="Y1188" s="7"/>
      <c r="Z1188" s="7"/>
    </row>
    <row r="1189" ht="15.75" customHeight="1">
      <c r="A1189" s="11" t="s">
        <v>2654</v>
      </c>
      <c r="B1189" s="9" t="s">
        <v>370</v>
      </c>
      <c r="C1189" s="9">
        <v>1.0</v>
      </c>
      <c r="D1189" s="10" t="s">
        <v>167</v>
      </c>
      <c r="E1189" s="9">
        <v>3.0</v>
      </c>
      <c r="F1189" s="9">
        <v>5.0</v>
      </c>
      <c r="G1189" s="11" t="s">
        <v>41</v>
      </c>
      <c r="H1189" s="9" t="s">
        <v>19</v>
      </c>
      <c r="I1189" s="9"/>
      <c r="J1189" s="9"/>
      <c r="K1189" s="19">
        <v>30.0</v>
      </c>
      <c r="L1189" s="9"/>
      <c r="M1189" s="9" t="s">
        <v>19</v>
      </c>
      <c r="N1189" s="9"/>
      <c r="O1189" s="11" t="s">
        <v>2655</v>
      </c>
      <c r="P1189" s="11" t="s">
        <v>334</v>
      </c>
      <c r="Q1189" s="7"/>
      <c r="R1189" s="7"/>
      <c r="S1189" s="7"/>
      <c r="T1189" s="7"/>
      <c r="U1189" s="7"/>
      <c r="V1189" s="7"/>
      <c r="W1189" s="7"/>
      <c r="X1189" s="7"/>
      <c r="Y1189" s="7"/>
      <c r="Z1189" s="7"/>
    </row>
    <row r="1190" ht="15.75" customHeight="1">
      <c r="A1190" s="11" t="s">
        <v>2656</v>
      </c>
      <c r="B1190" s="9" t="s">
        <v>1022</v>
      </c>
      <c r="C1190" s="9">
        <v>1.0</v>
      </c>
      <c r="D1190" s="10" t="s">
        <v>46</v>
      </c>
      <c r="E1190" s="9">
        <v>3.0</v>
      </c>
      <c r="F1190" s="9">
        <v>6.0</v>
      </c>
      <c r="G1190" s="11" t="s">
        <v>135</v>
      </c>
      <c r="H1190" s="9"/>
      <c r="I1190" s="9" t="s">
        <v>19</v>
      </c>
      <c r="J1190" s="9"/>
      <c r="K1190" s="19">
        <v>25.0</v>
      </c>
      <c r="L1190" s="9" t="s">
        <v>19</v>
      </c>
      <c r="M1190" s="9"/>
      <c r="N1190" s="9"/>
      <c r="O1190" s="11" t="s">
        <v>2657</v>
      </c>
      <c r="P1190" s="11" t="s">
        <v>248</v>
      </c>
      <c r="Q1190" s="7"/>
      <c r="R1190" s="7"/>
      <c r="S1190" s="7"/>
      <c r="T1190" s="7"/>
      <c r="U1190" s="7"/>
      <c r="V1190" s="7"/>
      <c r="W1190" s="7"/>
      <c r="X1190" s="7"/>
      <c r="Y1190" s="7"/>
      <c r="Z1190" s="7"/>
    </row>
    <row r="1191" ht="15.75" customHeight="1">
      <c r="A1191" s="11" t="s">
        <v>2658</v>
      </c>
      <c r="B1191" s="9" t="s">
        <v>50</v>
      </c>
      <c r="C1191" s="9">
        <v>1.0</v>
      </c>
      <c r="D1191" s="10" t="s">
        <v>70</v>
      </c>
      <c r="E1191" s="9">
        <v>2.0</v>
      </c>
      <c r="F1191" s="9">
        <v>6.0</v>
      </c>
      <c r="G1191" s="11" t="s">
        <v>71</v>
      </c>
      <c r="H1191" s="9" t="s">
        <v>19</v>
      </c>
      <c r="I1191" s="9"/>
      <c r="J1191" s="9"/>
      <c r="K1191" s="19">
        <v>10.0</v>
      </c>
      <c r="L1191" s="9"/>
      <c r="M1191" s="9" t="s">
        <v>19</v>
      </c>
      <c r="N1191" s="9"/>
      <c r="O1191" s="11" t="s">
        <v>2659</v>
      </c>
      <c r="P1191" s="11" t="s">
        <v>564</v>
      </c>
      <c r="Q1191" s="7"/>
      <c r="R1191" s="7"/>
      <c r="S1191" s="7"/>
      <c r="T1191" s="7"/>
      <c r="U1191" s="7"/>
      <c r="V1191" s="7"/>
      <c r="W1191" s="7"/>
      <c r="X1191" s="7"/>
      <c r="Y1191" s="7"/>
      <c r="Z1191" s="7"/>
    </row>
    <row r="1192" ht="15.75" customHeight="1">
      <c r="A1192" s="11" t="s">
        <v>2660</v>
      </c>
      <c r="B1192" s="9" t="s">
        <v>50</v>
      </c>
      <c r="C1192" s="9">
        <v>1.0</v>
      </c>
      <c r="D1192" s="10" t="s">
        <v>130</v>
      </c>
      <c r="E1192" s="9">
        <v>2.0</v>
      </c>
      <c r="F1192" s="9">
        <v>4.0</v>
      </c>
      <c r="G1192" s="11" t="s">
        <v>56</v>
      </c>
      <c r="H1192" s="9" t="s">
        <v>19</v>
      </c>
      <c r="I1192" s="9"/>
      <c r="J1192" s="9"/>
      <c r="K1192" s="19">
        <v>10.0</v>
      </c>
      <c r="L1192" s="9" t="s">
        <v>19</v>
      </c>
      <c r="M1192" s="9"/>
      <c r="N1192" s="9"/>
      <c r="O1192" s="11" t="s">
        <v>2661</v>
      </c>
      <c r="P1192" s="11" t="s">
        <v>389</v>
      </c>
      <c r="Q1192" s="7"/>
      <c r="R1192" s="7"/>
      <c r="S1192" s="7"/>
      <c r="T1192" s="7"/>
      <c r="U1192" s="7"/>
      <c r="V1192" s="7"/>
      <c r="W1192" s="7"/>
      <c r="X1192" s="7"/>
      <c r="Y1192" s="7"/>
      <c r="Z1192" s="7"/>
    </row>
    <row r="1193" ht="15.75" customHeight="1">
      <c r="A1193" s="11" t="s">
        <v>2662</v>
      </c>
      <c r="B1193" s="13" t="s">
        <v>224</v>
      </c>
      <c r="C1193" s="9">
        <v>2.0</v>
      </c>
      <c r="D1193" s="16" t="s">
        <v>46</v>
      </c>
      <c r="E1193" s="9">
        <v>3.0</v>
      </c>
      <c r="F1193" s="9">
        <v>6.0</v>
      </c>
      <c r="G1193" s="15" t="s">
        <v>2663</v>
      </c>
      <c r="H1193" s="9"/>
      <c r="I1193" s="9" t="s">
        <v>19</v>
      </c>
      <c r="J1193" s="9"/>
      <c r="K1193" s="19">
        <v>10.0</v>
      </c>
      <c r="L1193" s="9"/>
      <c r="M1193" s="9" t="s">
        <v>19</v>
      </c>
      <c r="N1193" s="9"/>
      <c r="O1193" s="11" t="s">
        <v>2664</v>
      </c>
      <c r="P1193" s="11" t="s">
        <v>21</v>
      </c>
      <c r="Q1193" s="7"/>
      <c r="R1193" s="7"/>
      <c r="S1193" s="7"/>
      <c r="T1193" s="7"/>
      <c r="U1193" s="7"/>
      <c r="V1193" s="7"/>
      <c r="W1193" s="7"/>
      <c r="X1193" s="7"/>
      <c r="Y1193" s="7"/>
      <c r="Z1193" s="7"/>
    </row>
    <row r="1194" ht="15.75" customHeight="1">
      <c r="A1194" s="11" t="s">
        <v>2665</v>
      </c>
      <c r="B1194" s="9" t="s">
        <v>86</v>
      </c>
      <c r="C1194" s="9">
        <v>4.0</v>
      </c>
      <c r="D1194" s="10" t="s">
        <v>46</v>
      </c>
      <c r="E1194" s="9">
        <v>3.0</v>
      </c>
      <c r="F1194" s="9">
        <v>6.0</v>
      </c>
      <c r="G1194" s="11" t="s">
        <v>41</v>
      </c>
      <c r="H1194" s="9"/>
      <c r="I1194" s="9" t="s">
        <v>19</v>
      </c>
      <c r="J1194" s="9"/>
      <c r="K1194" s="19">
        <v>12.0</v>
      </c>
      <c r="L1194" s="9"/>
      <c r="M1194" s="9" t="s">
        <v>19</v>
      </c>
      <c r="N1194" s="9"/>
      <c r="O1194" s="11" t="s">
        <v>2664</v>
      </c>
      <c r="P1194" s="11" t="s">
        <v>21</v>
      </c>
      <c r="Q1194" s="7"/>
      <c r="R1194" s="7"/>
      <c r="S1194" s="7"/>
      <c r="T1194" s="7"/>
      <c r="U1194" s="7"/>
      <c r="V1194" s="7"/>
      <c r="W1194" s="7"/>
      <c r="X1194" s="7"/>
      <c r="Y1194" s="7"/>
      <c r="Z1194" s="7"/>
    </row>
    <row r="1195" ht="15.75" customHeight="1">
      <c r="A1195" s="15" t="s">
        <v>2666</v>
      </c>
      <c r="B1195" s="9" t="s">
        <v>224</v>
      </c>
      <c r="C1195" s="9">
        <v>2.0</v>
      </c>
      <c r="D1195" s="10" t="s">
        <v>46</v>
      </c>
      <c r="E1195" s="9">
        <v>3.0</v>
      </c>
      <c r="F1195" s="9">
        <v>6.0</v>
      </c>
      <c r="G1195" s="11" t="s">
        <v>41</v>
      </c>
      <c r="H1195" s="9"/>
      <c r="I1195" s="9" t="s">
        <v>19</v>
      </c>
      <c r="J1195" s="9"/>
      <c r="K1195" s="19">
        <v>12.0</v>
      </c>
      <c r="L1195" s="9"/>
      <c r="M1195" s="9" t="s">
        <v>19</v>
      </c>
      <c r="N1195" s="9"/>
      <c r="O1195" s="11" t="s">
        <v>2664</v>
      </c>
      <c r="P1195" s="11" t="s">
        <v>21</v>
      </c>
      <c r="Q1195" s="7"/>
      <c r="R1195" s="7"/>
      <c r="S1195" s="7"/>
      <c r="T1195" s="7"/>
      <c r="U1195" s="7"/>
      <c r="V1195" s="7"/>
      <c r="W1195" s="7"/>
      <c r="X1195" s="7"/>
      <c r="Y1195" s="7"/>
      <c r="Z1195" s="7"/>
    </row>
    <row r="1196" ht="15.75" customHeight="1">
      <c r="A1196" s="11" t="s">
        <v>2667</v>
      </c>
      <c r="B1196" s="9" t="s">
        <v>870</v>
      </c>
      <c r="C1196" s="9">
        <v>1.0</v>
      </c>
      <c r="D1196" s="10" t="s">
        <v>70</v>
      </c>
      <c r="E1196" s="9">
        <v>2.0</v>
      </c>
      <c r="F1196" s="9">
        <v>4.0</v>
      </c>
      <c r="G1196" s="11" t="s">
        <v>36</v>
      </c>
      <c r="H1196" s="9" t="s">
        <v>19</v>
      </c>
      <c r="I1196" s="9"/>
      <c r="J1196" s="9"/>
      <c r="K1196" s="19">
        <v>15.0</v>
      </c>
      <c r="L1196" s="9"/>
      <c r="M1196" s="9" t="s">
        <v>19</v>
      </c>
      <c r="N1196" s="9"/>
      <c r="O1196" s="11" t="s">
        <v>2668</v>
      </c>
      <c r="P1196" s="11" t="s">
        <v>226</v>
      </c>
      <c r="Q1196" s="7"/>
      <c r="R1196" s="7"/>
      <c r="S1196" s="7"/>
      <c r="T1196" s="7"/>
      <c r="U1196" s="7"/>
      <c r="V1196" s="7"/>
      <c r="W1196" s="7"/>
      <c r="X1196" s="7"/>
      <c r="Y1196" s="7"/>
      <c r="Z1196" s="7"/>
    </row>
    <row r="1197" ht="15.75" customHeight="1">
      <c r="A1197" s="11" t="s">
        <v>2669</v>
      </c>
      <c r="B1197" s="9" t="s">
        <v>265</v>
      </c>
      <c r="C1197" s="9">
        <v>1.0</v>
      </c>
      <c r="D1197" s="10" t="s">
        <v>24</v>
      </c>
      <c r="E1197" s="9">
        <v>2.0</v>
      </c>
      <c r="F1197" s="9">
        <v>4.0</v>
      </c>
      <c r="G1197" s="11" t="s">
        <v>147</v>
      </c>
      <c r="H1197" s="9"/>
      <c r="I1197" s="9" t="s">
        <v>19</v>
      </c>
      <c r="J1197" s="9"/>
      <c r="K1197" s="19">
        <v>20.0</v>
      </c>
      <c r="L1197" s="9"/>
      <c r="M1197" s="9"/>
      <c r="N1197" s="9" t="s">
        <v>19</v>
      </c>
      <c r="O1197" s="11" t="s">
        <v>2670</v>
      </c>
      <c r="P1197" s="11" t="s">
        <v>123</v>
      </c>
      <c r="Q1197" s="7"/>
      <c r="R1197" s="7"/>
      <c r="S1197" s="7"/>
      <c r="T1197" s="7"/>
      <c r="U1197" s="7"/>
      <c r="V1197" s="7"/>
      <c r="W1197" s="7"/>
      <c r="X1197" s="7"/>
      <c r="Y1197" s="7"/>
      <c r="Z1197" s="7"/>
    </row>
    <row r="1198" ht="15.75" customHeight="1">
      <c r="A1198" s="11" t="s">
        <v>2671</v>
      </c>
      <c r="B1198" s="9" t="s">
        <v>273</v>
      </c>
      <c r="C1198" s="9">
        <v>1.0</v>
      </c>
      <c r="D1198" s="10" t="s">
        <v>46</v>
      </c>
      <c r="E1198" s="9">
        <v>1.0</v>
      </c>
      <c r="F1198" s="9">
        <v>4.0</v>
      </c>
      <c r="G1198" s="11" t="s">
        <v>56</v>
      </c>
      <c r="H1198" s="9" t="s">
        <v>19</v>
      </c>
      <c r="I1198" s="9"/>
      <c r="J1198" s="9"/>
      <c r="K1198" s="19">
        <v>30.0</v>
      </c>
      <c r="L1198" s="9"/>
      <c r="M1198" s="9" t="s">
        <v>19</v>
      </c>
      <c r="N1198" s="9"/>
      <c r="O1198" s="11" t="s">
        <v>2672</v>
      </c>
      <c r="P1198" s="11" t="s">
        <v>418</v>
      </c>
      <c r="Q1198" s="7"/>
      <c r="R1198" s="7"/>
      <c r="S1198" s="7"/>
      <c r="T1198" s="7"/>
      <c r="U1198" s="7"/>
      <c r="V1198" s="7"/>
      <c r="W1198" s="7"/>
      <c r="X1198" s="7"/>
      <c r="Y1198" s="7"/>
      <c r="Z1198" s="7"/>
    </row>
    <row r="1199" ht="15.75" customHeight="1">
      <c r="A1199" s="11" t="s">
        <v>2673</v>
      </c>
      <c r="B1199" s="9" t="s">
        <v>269</v>
      </c>
      <c r="C1199" s="9">
        <v>1.0</v>
      </c>
      <c r="D1199" s="10" t="s">
        <v>70</v>
      </c>
      <c r="E1199" s="9">
        <v>1.0</v>
      </c>
      <c r="F1199" s="9">
        <v>4.0</v>
      </c>
      <c r="G1199" s="11" t="s">
        <v>36</v>
      </c>
      <c r="H1199" s="9" t="s">
        <v>19</v>
      </c>
      <c r="I1199" s="9"/>
      <c r="J1199" s="9"/>
      <c r="K1199" s="19">
        <v>35.0</v>
      </c>
      <c r="L1199" s="9"/>
      <c r="M1199" s="9" t="s">
        <v>19</v>
      </c>
      <c r="N1199" s="9"/>
      <c r="O1199" s="11" t="s">
        <v>2674</v>
      </c>
      <c r="P1199" s="11" t="s">
        <v>328</v>
      </c>
      <c r="Q1199" s="7"/>
      <c r="R1199" s="7"/>
      <c r="S1199" s="7"/>
      <c r="T1199" s="7"/>
      <c r="U1199" s="7"/>
      <c r="V1199" s="7"/>
      <c r="W1199" s="7"/>
      <c r="X1199" s="7"/>
      <c r="Y1199" s="7"/>
      <c r="Z1199" s="7"/>
    </row>
    <row r="1200" ht="15.75" customHeight="1">
      <c r="A1200" s="15" t="s">
        <v>2675</v>
      </c>
      <c r="B1200" s="13" t="s">
        <v>186</v>
      </c>
      <c r="C1200" s="9">
        <v>1.0</v>
      </c>
      <c r="D1200" s="16" t="s">
        <v>70</v>
      </c>
      <c r="E1200" s="9">
        <v>2.0</v>
      </c>
      <c r="F1200" s="9">
        <v>5.0</v>
      </c>
      <c r="G1200" s="15" t="s">
        <v>2676</v>
      </c>
      <c r="H1200" s="13" t="s">
        <v>66</v>
      </c>
      <c r="I1200" s="9" t="s">
        <v>19</v>
      </c>
      <c r="J1200" s="9"/>
      <c r="K1200" s="19">
        <v>50.0</v>
      </c>
      <c r="L1200" s="9" t="s">
        <v>19</v>
      </c>
      <c r="M1200" s="9"/>
      <c r="N1200" s="9"/>
      <c r="O1200" s="15" t="s">
        <v>2677</v>
      </c>
      <c r="P1200" s="11" t="s">
        <v>248</v>
      </c>
      <c r="Q1200" s="7"/>
      <c r="R1200" s="7"/>
      <c r="S1200" s="7"/>
      <c r="T1200" s="7"/>
      <c r="U1200" s="7"/>
      <c r="V1200" s="7"/>
      <c r="W1200" s="7"/>
      <c r="X1200" s="7"/>
      <c r="Y1200" s="7"/>
      <c r="Z1200" s="7"/>
    </row>
    <row r="1201" ht="15.75" customHeight="1">
      <c r="A1201" s="11" t="s">
        <v>2678</v>
      </c>
      <c r="B1201" s="13" t="s">
        <v>2679</v>
      </c>
      <c r="C1201" s="13">
        <v>3.0</v>
      </c>
      <c r="D1201" s="10" t="s">
        <v>70</v>
      </c>
      <c r="E1201" s="9">
        <v>2.0</v>
      </c>
      <c r="F1201" s="9">
        <v>5.0</v>
      </c>
      <c r="G1201" s="11" t="s">
        <v>1114</v>
      </c>
      <c r="H1201" s="9" t="s">
        <v>19</v>
      </c>
      <c r="I1201" s="9"/>
      <c r="J1201" s="9"/>
      <c r="K1201" s="19">
        <v>45.0</v>
      </c>
      <c r="L1201" s="9" t="s">
        <v>19</v>
      </c>
      <c r="M1201" s="9"/>
      <c r="N1201" s="9"/>
      <c r="O1201" s="15" t="s">
        <v>1543</v>
      </c>
      <c r="P1201" s="11" t="s">
        <v>248</v>
      </c>
      <c r="Q1201" s="7"/>
      <c r="R1201" s="7"/>
      <c r="S1201" s="7"/>
      <c r="T1201" s="7"/>
      <c r="U1201" s="7"/>
      <c r="V1201" s="7"/>
      <c r="W1201" s="7"/>
      <c r="X1201" s="7"/>
      <c r="Y1201" s="7"/>
      <c r="Z1201" s="7"/>
    </row>
    <row r="1202" ht="15.75" customHeight="1">
      <c r="A1202" s="15" t="s">
        <v>2680</v>
      </c>
      <c r="B1202" s="13" t="s">
        <v>186</v>
      </c>
      <c r="C1202" s="9">
        <v>1.0</v>
      </c>
      <c r="D1202" s="10" t="s">
        <v>35</v>
      </c>
      <c r="E1202" s="9">
        <v>2.0</v>
      </c>
      <c r="F1202" s="9">
        <v>5.0</v>
      </c>
      <c r="G1202" s="15" t="s">
        <v>1114</v>
      </c>
      <c r="H1202" s="13" t="s">
        <v>66</v>
      </c>
      <c r="I1202" s="9" t="s">
        <v>19</v>
      </c>
      <c r="J1202" s="9"/>
      <c r="K1202" s="19">
        <v>8.0</v>
      </c>
      <c r="L1202" s="9" t="s">
        <v>19</v>
      </c>
      <c r="M1202" s="9"/>
      <c r="N1202" s="9"/>
      <c r="O1202" s="15" t="s">
        <v>1543</v>
      </c>
      <c r="P1202" s="11" t="s">
        <v>248</v>
      </c>
      <c r="Q1202" s="7"/>
      <c r="R1202" s="7"/>
      <c r="S1202" s="7"/>
      <c r="T1202" s="7"/>
      <c r="U1202" s="7"/>
      <c r="V1202" s="7"/>
      <c r="W1202" s="7"/>
      <c r="X1202" s="7"/>
      <c r="Y1202" s="7"/>
      <c r="Z1202" s="7"/>
    </row>
    <row r="1203" ht="15.75" customHeight="1">
      <c r="A1203" s="11" t="s">
        <v>2681</v>
      </c>
      <c r="B1203" s="9" t="s">
        <v>1529</v>
      </c>
      <c r="C1203" s="9">
        <v>1.0</v>
      </c>
      <c r="D1203" s="10" t="s">
        <v>70</v>
      </c>
      <c r="E1203" s="9">
        <v>2.0</v>
      </c>
      <c r="F1203" s="9">
        <v>5.0</v>
      </c>
      <c r="G1203" s="11" t="s">
        <v>1114</v>
      </c>
      <c r="H1203" s="9"/>
      <c r="I1203" s="9" t="s">
        <v>19</v>
      </c>
      <c r="J1203" s="9"/>
      <c r="K1203" s="19">
        <v>15.0</v>
      </c>
      <c r="L1203" s="9" t="s">
        <v>19</v>
      </c>
      <c r="M1203" s="9"/>
      <c r="N1203" s="9"/>
      <c r="O1203" s="15" t="s">
        <v>1543</v>
      </c>
      <c r="P1203" s="11" t="s">
        <v>248</v>
      </c>
      <c r="Q1203" s="7"/>
      <c r="R1203" s="7"/>
      <c r="S1203" s="7"/>
      <c r="T1203" s="7"/>
      <c r="U1203" s="7"/>
      <c r="V1203" s="7"/>
      <c r="W1203" s="7"/>
      <c r="X1203" s="7"/>
      <c r="Y1203" s="7"/>
      <c r="Z1203" s="7"/>
    </row>
    <row r="1204" ht="15.75" customHeight="1">
      <c r="A1204" s="11" t="s">
        <v>2682</v>
      </c>
      <c r="B1204" s="9" t="s">
        <v>2683</v>
      </c>
      <c r="C1204" s="9">
        <v>5.0</v>
      </c>
      <c r="D1204" s="10" t="s">
        <v>70</v>
      </c>
      <c r="E1204" s="9">
        <v>2.0</v>
      </c>
      <c r="F1204" s="9">
        <v>6.0</v>
      </c>
      <c r="G1204" s="11" t="s">
        <v>1114</v>
      </c>
      <c r="H1204" s="9" t="s">
        <v>19</v>
      </c>
      <c r="I1204" s="9"/>
      <c r="J1204" s="9"/>
      <c r="K1204" s="19">
        <v>30.0</v>
      </c>
      <c r="L1204" s="9"/>
      <c r="M1204" s="9" t="s">
        <v>19</v>
      </c>
      <c r="N1204" s="9"/>
      <c r="O1204" s="15" t="s">
        <v>1543</v>
      </c>
      <c r="P1204" s="11" t="s">
        <v>248</v>
      </c>
      <c r="Q1204" s="7"/>
      <c r="R1204" s="7"/>
      <c r="S1204" s="7"/>
      <c r="T1204" s="7"/>
      <c r="U1204" s="7"/>
      <c r="V1204" s="7"/>
      <c r="W1204" s="7"/>
      <c r="X1204" s="7"/>
      <c r="Y1204" s="7"/>
      <c r="Z1204" s="7"/>
    </row>
    <row r="1205" ht="15.75" customHeight="1">
      <c r="A1205" s="11" t="s">
        <v>2684</v>
      </c>
      <c r="B1205" s="9" t="s">
        <v>2685</v>
      </c>
      <c r="C1205" s="9">
        <v>1.0</v>
      </c>
      <c r="D1205" s="10" t="s">
        <v>70</v>
      </c>
      <c r="E1205" s="9">
        <v>2.0</v>
      </c>
      <c r="F1205" s="9">
        <v>5.0</v>
      </c>
      <c r="G1205" s="11" t="s">
        <v>205</v>
      </c>
      <c r="H1205" s="9" t="s">
        <v>19</v>
      </c>
      <c r="I1205" s="9"/>
      <c r="J1205" s="9"/>
      <c r="K1205" s="19">
        <v>40.0</v>
      </c>
      <c r="L1205" s="9" t="s">
        <v>19</v>
      </c>
      <c r="M1205" s="9"/>
      <c r="N1205" s="9"/>
      <c r="O1205" s="15" t="s">
        <v>1543</v>
      </c>
      <c r="P1205" s="11" t="s">
        <v>248</v>
      </c>
      <c r="Q1205" s="7"/>
      <c r="R1205" s="7"/>
      <c r="S1205" s="7"/>
      <c r="T1205" s="7"/>
      <c r="U1205" s="7"/>
      <c r="V1205" s="7"/>
      <c r="W1205" s="7"/>
      <c r="X1205" s="7"/>
      <c r="Y1205" s="7"/>
      <c r="Z1205" s="7"/>
    </row>
    <row r="1206" ht="15.75" customHeight="1">
      <c r="A1206" s="11" t="s">
        <v>2686</v>
      </c>
      <c r="B1206" s="9" t="s">
        <v>2685</v>
      </c>
      <c r="C1206" s="9">
        <v>1.0</v>
      </c>
      <c r="D1206" s="10" t="s">
        <v>46</v>
      </c>
      <c r="E1206" s="9">
        <v>2.0</v>
      </c>
      <c r="F1206" s="9">
        <v>5.0</v>
      </c>
      <c r="G1206" s="11" t="s">
        <v>1114</v>
      </c>
      <c r="H1206" s="9" t="s">
        <v>19</v>
      </c>
      <c r="I1206" s="9"/>
      <c r="J1206" s="9"/>
      <c r="K1206" s="19">
        <v>40.0</v>
      </c>
      <c r="L1206" s="9" t="s">
        <v>19</v>
      </c>
      <c r="M1206" s="9"/>
      <c r="N1206" s="9"/>
      <c r="O1206" s="15" t="s">
        <v>1543</v>
      </c>
      <c r="P1206" s="11" t="s">
        <v>248</v>
      </c>
      <c r="Q1206" s="7"/>
      <c r="R1206" s="7"/>
      <c r="S1206" s="7"/>
      <c r="T1206" s="7"/>
      <c r="U1206" s="7"/>
      <c r="V1206" s="7"/>
      <c r="W1206" s="7"/>
      <c r="X1206" s="7"/>
      <c r="Y1206" s="7"/>
      <c r="Z1206" s="7"/>
    </row>
    <row r="1207" ht="15.75" customHeight="1">
      <c r="A1207" s="11" t="s">
        <v>2687</v>
      </c>
      <c r="B1207" s="9" t="s">
        <v>2688</v>
      </c>
      <c r="C1207" s="9">
        <v>2.0</v>
      </c>
      <c r="D1207" s="10" t="s">
        <v>167</v>
      </c>
      <c r="E1207" s="9">
        <v>2.0</v>
      </c>
      <c r="F1207" s="9">
        <v>4.0</v>
      </c>
      <c r="G1207" s="11" t="s">
        <v>41</v>
      </c>
      <c r="H1207" s="9" t="s">
        <v>19</v>
      </c>
      <c r="I1207" s="9"/>
      <c r="J1207" s="9"/>
      <c r="K1207" s="19">
        <v>30.0</v>
      </c>
      <c r="L1207" s="9"/>
      <c r="M1207" s="9" t="s">
        <v>19</v>
      </c>
      <c r="N1207" s="9"/>
      <c r="O1207" s="11" t="s">
        <v>1926</v>
      </c>
      <c r="P1207" s="11" t="s">
        <v>1514</v>
      </c>
      <c r="Q1207" s="7"/>
      <c r="R1207" s="7"/>
      <c r="S1207" s="7"/>
      <c r="T1207" s="7"/>
      <c r="U1207" s="7"/>
      <c r="V1207" s="7"/>
      <c r="W1207" s="7"/>
      <c r="X1207" s="7"/>
      <c r="Y1207" s="7"/>
      <c r="Z1207" s="7"/>
    </row>
    <row r="1208" ht="15.75" customHeight="1">
      <c r="A1208" s="11" t="s">
        <v>2689</v>
      </c>
      <c r="B1208" s="9" t="s">
        <v>358</v>
      </c>
      <c r="C1208" s="9">
        <v>1.0</v>
      </c>
      <c r="D1208" s="10" t="s">
        <v>46</v>
      </c>
      <c r="E1208" s="9">
        <v>4.0</v>
      </c>
      <c r="F1208" s="9">
        <v>9.0</v>
      </c>
      <c r="G1208" s="11" t="s">
        <v>56</v>
      </c>
      <c r="H1208" s="9" t="s">
        <v>19</v>
      </c>
      <c r="I1208" s="9"/>
      <c r="J1208" s="9"/>
      <c r="K1208" s="19">
        <v>15.0</v>
      </c>
      <c r="L1208" s="9" t="s">
        <v>19</v>
      </c>
      <c r="M1208" s="9"/>
      <c r="N1208" s="9"/>
      <c r="O1208" s="11" t="s">
        <v>2690</v>
      </c>
      <c r="P1208" s="11" t="s">
        <v>21</v>
      </c>
      <c r="Q1208" s="7"/>
      <c r="R1208" s="7"/>
      <c r="S1208" s="7"/>
      <c r="T1208" s="7"/>
      <c r="U1208" s="7"/>
      <c r="V1208" s="7"/>
      <c r="W1208" s="7"/>
      <c r="X1208" s="7"/>
      <c r="Y1208" s="7"/>
      <c r="Z1208" s="7"/>
    </row>
    <row r="1209" ht="15.75" customHeight="1">
      <c r="A1209" s="11" t="s">
        <v>2691</v>
      </c>
      <c r="B1209" s="9" t="s">
        <v>139</v>
      </c>
      <c r="C1209" s="9">
        <v>1.0</v>
      </c>
      <c r="D1209" s="10" t="s">
        <v>167</v>
      </c>
      <c r="E1209" s="9" t="s">
        <v>1038</v>
      </c>
      <c r="F1209" s="9" t="s">
        <v>1038</v>
      </c>
      <c r="G1209" s="11" t="s">
        <v>56</v>
      </c>
      <c r="H1209" s="9" t="s">
        <v>19</v>
      </c>
      <c r="I1209" s="9"/>
      <c r="J1209" s="9"/>
      <c r="K1209" s="19">
        <v>20.0</v>
      </c>
      <c r="L1209" s="9" t="s">
        <v>19</v>
      </c>
      <c r="M1209" s="9"/>
      <c r="N1209" s="9"/>
      <c r="O1209" s="11" t="s">
        <v>2692</v>
      </c>
      <c r="P1209" s="11" t="s">
        <v>2693</v>
      </c>
      <c r="Q1209" s="7"/>
      <c r="R1209" s="7"/>
      <c r="S1209" s="7"/>
      <c r="T1209" s="7"/>
      <c r="U1209" s="7"/>
      <c r="V1209" s="7"/>
      <c r="W1209" s="7"/>
      <c r="X1209" s="7"/>
      <c r="Y1209" s="7"/>
      <c r="Z1209" s="7"/>
    </row>
    <row r="1210" ht="15.75" hidden="1" customHeight="1">
      <c r="A1210" s="11" t="s">
        <v>2694</v>
      </c>
      <c r="B1210" s="9" t="s">
        <v>199</v>
      </c>
      <c r="C1210" s="13">
        <v>0.0</v>
      </c>
      <c r="D1210" s="10" t="s">
        <v>46</v>
      </c>
      <c r="E1210" s="9">
        <v>2.0</v>
      </c>
      <c r="F1210" s="9">
        <v>5.0</v>
      </c>
      <c r="G1210" s="11" t="s">
        <v>41</v>
      </c>
      <c r="H1210" s="13" t="s">
        <v>257</v>
      </c>
      <c r="I1210" s="9" t="s">
        <v>19</v>
      </c>
      <c r="J1210" s="9"/>
      <c r="K1210" s="19">
        <v>30.0</v>
      </c>
      <c r="L1210" s="9" t="s">
        <v>19</v>
      </c>
      <c r="M1210" s="9"/>
      <c r="N1210" s="9"/>
      <c r="O1210" s="11" t="s">
        <v>2695</v>
      </c>
      <c r="P1210" s="11" t="s">
        <v>32</v>
      </c>
      <c r="Q1210" s="7"/>
      <c r="R1210" s="7"/>
      <c r="S1210" s="7"/>
      <c r="T1210" s="7"/>
      <c r="U1210" s="7"/>
      <c r="V1210" s="7"/>
      <c r="W1210" s="7"/>
      <c r="X1210" s="7"/>
      <c r="Y1210" s="7"/>
      <c r="Z1210" s="7"/>
    </row>
    <row r="1211" ht="15.75" customHeight="1">
      <c r="A1211" s="11" t="s">
        <v>2696</v>
      </c>
      <c r="B1211" s="9" t="s">
        <v>587</v>
      </c>
      <c r="C1211" s="9">
        <v>1.0</v>
      </c>
      <c r="D1211" s="10" t="s">
        <v>46</v>
      </c>
      <c r="E1211" s="9">
        <v>3.0</v>
      </c>
      <c r="F1211" s="9">
        <v>5.0</v>
      </c>
      <c r="G1211" s="11" t="s">
        <v>36</v>
      </c>
      <c r="H1211" s="9" t="s">
        <v>19</v>
      </c>
      <c r="I1211" s="9"/>
      <c r="J1211" s="9"/>
      <c r="K1211" s="19">
        <v>25.0</v>
      </c>
      <c r="L1211" s="9"/>
      <c r="M1211" s="9" t="s">
        <v>19</v>
      </c>
      <c r="N1211" s="9"/>
      <c r="O1211" s="11" t="s">
        <v>2697</v>
      </c>
      <c r="P1211" s="11" t="s">
        <v>123</v>
      </c>
      <c r="Q1211" s="7"/>
      <c r="R1211" s="7"/>
      <c r="S1211" s="7"/>
      <c r="T1211" s="7"/>
      <c r="U1211" s="7"/>
      <c r="V1211" s="7"/>
      <c r="W1211" s="7"/>
      <c r="X1211" s="7"/>
      <c r="Y1211" s="7"/>
      <c r="Z1211" s="7"/>
    </row>
    <row r="1212" ht="15.75" hidden="1" customHeight="1">
      <c r="A1212" s="11" t="s">
        <v>2698</v>
      </c>
      <c r="B1212" s="9" t="s">
        <v>23</v>
      </c>
      <c r="C1212" s="13">
        <v>0.0</v>
      </c>
      <c r="D1212" s="10" t="s">
        <v>55</v>
      </c>
      <c r="E1212" s="9">
        <v>8.0</v>
      </c>
      <c r="F1212" s="9">
        <v>8.0</v>
      </c>
      <c r="G1212" s="11" t="s">
        <v>155</v>
      </c>
      <c r="H1212" s="13" t="s">
        <v>257</v>
      </c>
      <c r="I1212" s="9"/>
      <c r="J1212" s="9"/>
      <c r="K1212" s="19">
        <v>20.0</v>
      </c>
      <c r="L1212" s="9"/>
      <c r="M1212" s="9"/>
      <c r="N1212" s="9" t="s">
        <v>19</v>
      </c>
      <c r="O1212" s="11" t="s">
        <v>861</v>
      </c>
      <c r="P1212" s="11" t="s">
        <v>98</v>
      </c>
      <c r="Q1212" s="7"/>
      <c r="R1212" s="7"/>
      <c r="S1212" s="7"/>
      <c r="T1212" s="7"/>
      <c r="U1212" s="7"/>
      <c r="V1212" s="7"/>
      <c r="W1212" s="7"/>
      <c r="X1212" s="7"/>
      <c r="Y1212" s="7"/>
      <c r="Z1212" s="7"/>
    </row>
    <row r="1213" ht="15.75" customHeight="1">
      <c r="A1213" s="11" t="s">
        <v>2699</v>
      </c>
      <c r="B1213" s="9" t="s">
        <v>23</v>
      </c>
      <c r="C1213" s="9">
        <v>1.0</v>
      </c>
      <c r="D1213" s="10" t="s">
        <v>55</v>
      </c>
      <c r="E1213" s="9">
        <v>8.0</v>
      </c>
      <c r="F1213" s="9">
        <v>8.0</v>
      </c>
      <c r="G1213" s="11" t="s">
        <v>155</v>
      </c>
      <c r="H1213" s="9" t="s">
        <v>66</v>
      </c>
      <c r="I1213" s="9"/>
      <c r="J1213" s="9"/>
      <c r="K1213" s="19">
        <v>20.0</v>
      </c>
      <c r="L1213" s="9"/>
      <c r="M1213" s="9"/>
      <c r="N1213" s="9" t="s">
        <v>19</v>
      </c>
      <c r="O1213" s="11" t="s">
        <v>861</v>
      </c>
      <c r="P1213" s="11" t="s">
        <v>98</v>
      </c>
      <c r="Q1213" s="7"/>
      <c r="R1213" s="7"/>
      <c r="S1213" s="7"/>
      <c r="T1213" s="7"/>
      <c r="U1213" s="7"/>
      <c r="V1213" s="7"/>
      <c r="W1213" s="7"/>
      <c r="X1213" s="7"/>
      <c r="Y1213" s="7"/>
      <c r="Z1213" s="7"/>
    </row>
    <row r="1214" ht="15.75" customHeight="1">
      <c r="A1214" s="11" t="s">
        <v>2700</v>
      </c>
      <c r="B1214" s="9" t="s">
        <v>45</v>
      </c>
      <c r="C1214" s="9">
        <v>1.0</v>
      </c>
      <c r="D1214" s="10" t="s">
        <v>46</v>
      </c>
      <c r="E1214" s="9">
        <v>2.0</v>
      </c>
      <c r="F1214" s="9">
        <v>8.0</v>
      </c>
      <c r="G1214" s="11" t="s">
        <v>41</v>
      </c>
      <c r="H1214" s="9" t="s">
        <v>66</v>
      </c>
      <c r="I1214" s="9"/>
      <c r="J1214" s="9"/>
      <c r="K1214" s="19">
        <v>30.0</v>
      </c>
      <c r="L1214" s="9"/>
      <c r="M1214" s="9" t="s">
        <v>19</v>
      </c>
      <c r="N1214" s="9"/>
      <c r="O1214" s="11" t="s">
        <v>2701</v>
      </c>
      <c r="P1214" s="11" t="s">
        <v>2702</v>
      </c>
      <c r="Q1214" s="7"/>
      <c r="R1214" s="7"/>
      <c r="S1214" s="7"/>
      <c r="T1214" s="7"/>
      <c r="U1214" s="7"/>
      <c r="V1214" s="7"/>
      <c r="W1214" s="7"/>
      <c r="X1214" s="7"/>
      <c r="Y1214" s="7"/>
      <c r="Z1214" s="7"/>
    </row>
    <row r="1215" ht="15.75" customHeight="1">
      <c r="A1215" s="11" t="s">
        <v>2703</v>
      </c>
      <c r="B1215" s="9" t="s">
        <v>400</v>
      </c>
      <c r="C1215" s="9">
        <v>1.0</v>
      </c>
      <c r="D1215" s="10" t="s">
        <v>46</v>
      </c>
      <c r="E1215" s="9">
        <v>4.0</v>
      </c>
      <c r="F1215" s="9">
        <v>8.0</v>
      </c>
      <c r="G1215" s="11" t="s">
        <v>18</v>
      </c>
      <c r="H1215" s="9" t="s">
        <v>19</v>
      </c>
      <c r="I1215" s="9"/>
      <c r="J1215" s="9"/>
      <c r="K1215" s="19">
        <v>25.0</v>
      </c>
      <c r="L1215" s="9" t="s">
        <v>19</v>
      </c>
      <c r="M1215" s="9"/>
      <c r="N1215" s="9"/>
      <c r="O1215" s="11" t="s">
        <v>2704</v>
      </c>
      <c r="P1215" s="11" t="s">
        <v>107</v>
      </c>
      <c r="Q1215" s="7"/>
      <c r="R1215" s="7"/>
      <c r="S1215" s="7"/>
      <c r="T1215" s="7"/>
      <c r="U1215" s="7"/>
      <c r="V1215" s="7"/>
      <c r="W1215" s="7"/>
      <c r="X1215" s="7"/>
      <c r="Y1215" s="7"/>
      <c r="Z1215" s="7"/>
    </row>
    <row r="1216" ht="15.75" customHeight="1">
      <c r="A1216" s="11" t="s">
        <v>2705</v>
      </c>
      <c r="B1216" s="9" t="s">
        <v>2706</v>
      </c>
      <c r="C1216" s="9">
        <v>2.0</v>
      </c>
      <c r="D1216" s="10" t="s">
        <v>70</v>
      </c>
      <c r="E1216" s="9">
        <v>2.0</v>
      </c>
      <c r="F1216" s="9">
        <v>4.0</v>
      </c>
      <c r="G1216" s="11" t="s">
        <v>36</v>
      </c>
      <c r="H1216" s="9" t="s">
        <v>19</v>
      </c>
      <c r="I1216" s="9"/>
      <c r="J1216" s="9"/>
      <c r="K1216" s="19">
        <v>30.0</v>
      </c>
      <c r="L1216" s="9"/>
      <c r="M1216" s="9" t="s">
        <v>19</v>
      </c>
      <c r="N1216" s="9"/>
      <c r="O1216" s="11" t="s">
        <v>520</v>
      </c>
      <c r="P1216" s="11" t="s">
        <v>521</v>
      </c>
      <c r="Q1216" s="7"/>
      <c r="R1216" s="7"/>
      <c r="S1216" s="7"/>
      <c r="T1216" s="7"/>
      <c r="U1216" s="7"/>
      <c r="V1216" s="7"/>
      <c r="W1216" s="7"/>
      <c r="X1216" s="7"/>
      <c r="Y1216" s="7"/>
      <c r="Z1216" s="7"/>
    </row>
    <row r="1217" ht="15.75" customHeight="1">
      <c r="A1217" s="11" t="s">
        <v>2707</v>
      </c>
      <c r="B1217" s="9" t="s">
        <v>29</v>
      </c>
      <c r="C1217" s="9">
        <v>1.0</v>
      </c>
      <c r="D1217" s="10" t="s">
        <v>30</v>
      </c>
      <c r="E1217" s="9">
        <v>1.0</v>
      </c>
      <c r="F1217" s="9">
        <v>4.0</v>
      </c>
      <c r="G1217" s="11" t="s">
        <v>36</v>
      </c>
      <c r="H1217" s="9"/>
      <c r="I1217" s="9" t="s">
        <v>19</v>
      </c>
      <c r="J1217" s="9"/>
      <c r="K1217" s="19">
        <v>20.0</v>
      </c>
      <c r="L1217" s="9" t="s">
        <v>19</v>
      </c>
      <c r="M1217" s="9"/>
      <c r="N1217" s="9"/>
      <c r="O1217" s="11" t="s">
        <v>2708</v>
      </c>
      <c r="P1217" s="11" t="s">
        <v>21</v>
      </c>
      <c r="Q1217" s="7"/>
      <c r="R1217" s="7"/>
      <c r="S1217" s="7"/>
      <c r="T1217" s="7"/>
      <c r="U1217" s="7"/>
      <c r="V1217" s="7"/>
      <c r="W1217" s="7"/>
      <c r="X1217" s="7"/>
      <c r="Y1217" s="7"/>
      <c r="Z1217" s="7"/>
    </row>
    <row r="1218" ht="15.75" customHeight="1">
      <c r="A1218" s="11" t="s">
        <v>2709</v>
      </c>
      <c r="B1218" s="9" t="s">
        <v>1047</v>
      </c>
      <c r="C1218" s="9">
        <v>1.0</v>
      </c>
      <c r="D1218" s="10" t="s">
        <v>35</v>
      </c>
      <c r="E1218" s="9">
        <v>1.0</v>
      </c>
      <c r="F1218" s="9">
        <v>4.0</v>
      </c>
      <c r="G1218" s="11" t="s">
        <v>71</v>
      </c>
      <c r="H1218" s="9" t="s">
        <v>19</v>
      </c>
      <c r="I1218" s="9"/>
      <c r="J1218" s="9"/>
      <c r="K1218" s="19">
        <v>26.0</v>
      </c>
      <c r="L1218" s="9" t="s">
        <v>19</v>
      </c>
      <c r="M1218" s="9"/>
      <c r="N1218" s="9"/>
      <c r="O1218" s="11" t="s">
        <v>2710</v>
      </c>
      <c r="P1218" s="11" t="s">
        <v>27</v>
      </c>
      <c r="Q1218" s="7"/>
      <c r="R1218" s="7"/>
      <c r="S1218" s="7"/>
      <c r="T1218" s="7"/>
      <c r="U1218" s="7"/>
      <c r="V1218" s="7"/>
      <c r="W1218" s="7"/>
      <c r="X1218" s="7"/>
      <c r="Y1218" s="7"/>
      <c r="Z1218" s="7"/>
    </row>
    <row r="1219" ht="15.75" customHeight="1">
      <c r="A1219" s="11" t="s">
        <v>2711</v>
      </c>
      <c r="B1219" s="9" t="s">
        <v>2712</v>
      </c>
      <c r="C1219" s="9">
        <v>2.0</v>
      </c>
      <c r="D1219" s="10" t="s">
        <v>70</v>
      </c>
      <c r="E1219" s="9">
        <v>3.0</v>
      </c>
      <c r="F1219" s="9">
        <v>5.0</v>
      </c>
      <c r="G1219" s="11" t="s">
        <v>56</v>
      </c>
      <c r="H1219" s="9" t="s">
        <v>19</v>
      </c>
      <c r="I1219" s="9"/>
      <c r="J1219" s="9"/>
      <c r="K1219" s="19">
        <v>15.0</v>
      </c>
      <c r="L1219" s="9"/>
      <c r="M1219" s="9" t="s">
        <v>19</v>
      </c>
      <c r="N1219" s="9"/>
      <c r="O1219" s="11" t="s">
        <v>2137</v>
      </c>
      <c r="P1219" s="11" t="s">
        <v>1116</v>
      </c>
      <c r="Q1219" s="7"/>
      <c r="R1219" s="7"/>
      <c r="S1219" s="7"/>
      <c r="T1219" s="7"/>
      <c r="U1219" s="7"/>
      <c r="V1219" s="7"/>
      <c r="W1219" s="7"/>
      <c r="X1219" s="7"/>
      <c r="Y1219" s="7"/>
      <c r="Z1219" s="7"/>
    </row>
    <row r="1220" ht="15.75" customHeight="1">
      <c r="A1220" s="15" t="s">
        <v>2713</v>
      </c>
      <c r="B1220" s="9" t="s">
        <v>366</v>
      </c>
      <c r="C1220" s="9">
        <v>1.0</v>
      </c>
      <c r="D1220" s="10" t="s">
        <v>167</v>
      </c>
      <c r="E1220" s="9">
        <v>2.0</v>
      </c>
      <c r="F1220" s="9">
        <v>6.0</v>
      </c>
      <c r="G1220" s="11" t="s">
        <v>205</v>
      </c>
      <c r="H1220" s="9"/>
      <c r="I1220" s="9" t="s">
        <v>19</v>
      </c>
      <c r="J1220" s="9"/>
      <c r="K1220" s="19">
        <v>50.0</v>
      </c>
      <c r="L1220" s="9"/>
      <c r="M1220" s="9"/>
      <c r="N1220" s="9" t="s">
        <v>19</v>
      </c>
      <c r="O1220" s="11" t="s">
        <v>2714</v>
      </c>
      <c r="P1220" s="11" t="s">
        <v>564</v>
      </c>
      <c r="Q1220" s="7"/>
      <c r="R1220" s="7"/>
      <c r="S1220" s="7"/>
      <c r="T1220" s="7"/>
      <c r="U1220" s="7"/>
      <c r="V1220" s="7"/>
      <c r="W1220" s="7"/>
      <c r="X1220" s="7"/>
      <c r="Y1220" s="7"/>
      <c r="Z1220" s="7"/>
    </row>
    <row r="1221" ht="15.75" customHeight="1">
      <c r="A1221" s="11" t="s">
        <v>2715</v>
      </c>
      <c r="B1221" s="9" t="s">
        <v>40</v>
      </c>
      <c r="C1221" s="9">
        <v>1.0</v>
      </c>
      <c r="D1221" s="10" t="s">
        <v>167</v>
      </c>
      <c r="E1221" s="9">
        <v>2.0</v>
      </c>
      <c r="F1221" s="9">
        <v>4.0</v>
      </c>
      <c r="G1221" s="11" t="s">
        <v>62</v>
      </c>
      <c r="H1221" s="9" t="s">
        <v>19</v>
      </c>
      <c r="I1221" s="9"/>
      <c r="J1221" s="9"/>
      <c r="K1221" s="19">
        <v>20.0</v>
      </c>
      <c r="L1221" s="9"/>
      <c r="M1221" s="9"/>
      <c r="N1221" s="9" t="s">
        <v>19</v>
      </c>
      <c r="O1221" s="11" t="s">
        <v>2716</v>
      </c>
      <c r="P1221" s="11" t="s">
        <v>2717</v>
      </c>
      <c r="Q1221" s="7"/>
      <c r="R1221" s="7"/>
      <c r="S1221" s="7"/>
      <c r="T1221" s="7"/>
      <c r="U1221" s="7"/>
      <c r="V1221" s="7"/>
      <c r="W1221" s="7"/>
      <c r="X1221" s="7"/>
      <c r="Y1221" s="7"/>
      <c r="Z1221" s="7"/>
    </row>
    <row r="1222" ht="15.75" customHeight="1">
      <c r="A1222" s="11" t="s">
        <v>2718</v>
      </c>
      <c r="B1222" s="9" t="s">
        <v>199</v>
      </c>
      <c r="C1222" s="9">
        <v>1.0</v>
      </c>
      <c r="D1222" s="10" t="s">
        <v>405</v>
      </c>
      <c r="E1222" s="9">
        <v>1.0</v>
      </c>
      <c r="F1222" s="9">
        <v>4.0</v>
      </c>
      <c r="G1222" s="11" t="s">
        <v>205</v>
      </c>
      <c r="H1222" s="9"/>
      <c r="I1222" s="9" t="s">
        <v>19</v>
      </c>
      <c r="J1222" s="9"/>
      <c r="K1222" s="19">
        <v>45.0</v>
      </c>
      <c r="L1222" s="9"/>
      <c r="M1222" s="9"/>
      <c r="N1222" s="9" t="s">
        <v>19</v>
      </c>
      <c r="O1222" s="11" t="s">
        <v>2719</v>
      </c>
      <c r="P1222" s="11" t="s">
        <v>188</v>
      </c>
      <c r="Q1222" s="7"/>
      <c r="R1222" s="7"/>
      <c r="S1222" s="7"/>
      <c r="T1222" s="7"/>
      <c r="U1222" s="7"/>
      <c r="V1222" s="7"/>
      <c r="W1222" s="7"/>
      <c r="X1222" s="7"/>
      <c r="Y1222" s="7"/>
      <c r="Z1222" s="7"/>
    </row>
    <row r="1223" ht="15.75" customHeight="1">
      <c r="A1223" s="11" t="s">
        <v>2720</v>
      </c>
      <c r="B1223" s="9" t="s">
        <v>1447</v>
      </c>
      <c r="C1223" s="9">
        <v>1.0</v>
      </c>
      <c r="D1223" s="10" t="s">
        <v>70</v>
      </c>
      <c r="E1223" s="9">
        <v>2.0</v>
      </c>
      <c r="F1223" s="9">
        <v>2.0</v>
      </c>
      <c r="G1223" s="11" t="s">
        <v>36</v>
      </c>
      <c r="H1223" s="9" t="s">
        <v>19</v>
      </c>
      <c r="I1223" s="9"/>
      <c r="J1223" s="9"/>
      <c r="K1223" s="19">
        <v>17.0</v>
      </c>
      <c r="L1223" s="9"/>
      <c r="M1223" s="9" t="s">
        <v>19</v>
      </c>
      <c r="N1223" s="9"/>
      <c r="O1223" s="11" t="s">
        <v>2721</v>
      </c>
      <c r="P1223" s="11" t="s">
        <v>2722</v>
      </c>
      <c r="Q1223" s="7"/>
      <c r="R1223" s="7"/>
      <c r="S1223" s="7"/>
      <c r="T1223" s="7"/>
      <c r="U1223" s="7"/>
      <c r="V1223" s="7"/>
      <c r="W1223" s="7"/>
      <c r="X1223" s="7"/>
      <c r="Y1223" s="7"/>
      <c r="Z1223" s="7"/>
    </row>
    <row r="1224" ht="15.75" customHeight="1">
      <c r="A1224" s="11" t="s">
        <v>2723</v>
      </c>
      <c r="B1224" s="9" t="s">
        <v>146</v>
      </c>
      <c r="C1224" s="9">
        <v>1.0</v>
      </c>
      <c r="D1224" s="10" t="s">
        <v>17</v>
      </c>
      <c r="E1224" s="9">
        <v>2.0</v>
      </c>
      <c r="F1224" s="9">
        <v>4.0</v>
      </c>
      <c r="G1224" s="11" t="s">
        <v>41</v>
      </c>
      <c r="H1224" s="9" t="s">
        <v>19</v>
      </c>
      <c r="I1224" s="9"/>
      <c r="J1224" s="9"/>
      <c r="K1224" s="19">
        <v>30.0</v>
      </c>
      <c r="L1224" s="9" t="s">
        <v>19</v>
      </c>
      <c r="M1224" s="9"/>
      <c r="N1224" s="9"/>
      <c r="O1224" s="11" t="s">
        <v>1249</v>
      </c>
      <c r="P1224" s="11" t="s">
        <v>248</v>
      </c>
      <c r="Q1224" s="7"/>
      <c r="R1224" s="7"/>
      <c r="S1224" s="7"/>
      <c r="T1224" s="7"/>
      <c r="U1224" s="7"/>
      <c r="V1224" s="7"/>
      <c r="W1224" s="7"/>
      <c r="X1224" s="7"/>
      <c r="Y1224" s="7"/>
      <c r="Z1224" s="7"/>
    </row>
    <row r="1225" ht="15.75" customHeight="1">
      <c r="A1225" s="11" t="s">
        <v>2724</v>
      </c>
      <c r="B1225" s="9" t="s">
        <v>50</v>
      </c>
      <c r="C1225" s="9">
        <v>1.0</v>
      </c>
      <c r="D1225" s="10" t="s">
        <v>70</v>
      </c>
      <c r="E1225" s="9">
        <v>3.0</v>
      </c>
      <c r="F1225" s="9">
        <v>12.0</v>
      </c>
      <c r="G1225" s="11" t="s">
        <v>18</v>
      </c>
      <c r="H1225" s="9" t="s">
        <v>19</v>
      </c>
      <c r="I1225" s="9"/>
      <c r="J1225" s="9"/>
      <c r="K1225" s="19">
        <v>10.0</v>
      </c>
      <c r="L1225" s="9" t="s">
        <v>19</v>
      </c>
      <c r="M1225" s="9"/>
      <c r="N1225" s="9"/>
      <c r="O1225" s="11" t="s">
        <v>2725</v>
      </c>
      <c r="P1225" s="11" t="s">
        <v>107</v>
      </c>
      <c r="Q1225" s="7"/>
      <c r="R1225" s="7"/>
      <c r="S1225" s="7"/>
      <c r="T1225" s="7"/>
      <c r="U1225" s="7"/>
      <c r="V1225" s="7"/>
      <c r="W1225" s="7"/>
      <c r="X1225" s="7"/>
      <c r="Y1225" s="7"/>
      <c r="Z1225" s="7"/>
    </row>
    <row r="1226" ht="15.75" customHeight="1">
      <c r="A1226" s="11" t="s">
        <v>2726</v>
      </c>
      <c r="B1226" s="9" t="s">
        <v>54</v>
      </c>
      <c r="C1226" s="9">
        <v>1.0</v>
      </c>
      <c r="D1226" s="10" t="s">
        <v>30</v>
      </c>
      <c r="E1226" s="9">
        <v>3.0</v>
      </c>
      <c r="F1226" s="9">
        <v>5.0</v>
      </c>
      <c r="G1226" s="11" t="s">
        <v>200</v>
      </c>
      <c r="H1226" s="9"/>
      <c r="I1226" s="9" t="s">
        <v>19</v>
      </c>
      <c r="J1226" s="9"/>
      <c r="K1226" s="19">
        <v>8.0</v>
      </c>
      <c r="L1226" s="9" t="s">
        <v>19</v>
      </c>
      <c r="M1226" s="9"/>
      <c r="N1226" s="9"/>
      <c r="O1226" s="11" t="s">
        <v>2727</v>
      </c>
      <c r="P1226" s="11" t="s">
        <v>21</v>
      </c>
      <c r="Q1226" s="7"/>
      <c r="R1226" s="7"/>
      <c r="S1226" s="7"/>
      <c r="T1226" s="7"/>
      <c r="U1226" s="7"/>
      <c r="V1226" s="7"/>
      <c r="W1226" s="7"/>
      <c r="X1226" s="7"/>
      <c r="Y1226" s="7"/>
      <c r="Z1226" s="7"/>
    </row>
    <row r="1227" ht="15.75" customHeight="1">
      <c r="A1227" s="11" t="s">
        <v>2728</v>
      </c>
      <c r="B1227" s="9" t="s">
        <v>50</v>
      </c>
      <c r="C1227" s="9">
        <v>1.0</v>
      </c>
      <c r="D1227" s="10" t="s">
        <v>24</v>
      </c>
      <c r="E1227" s="9">
        <v>3.0</v>
      </c>
      <c r="F1227" s="9">
        <v>6.0</v>
      </c>
      <c r="G1227" s="11" t="s">
        <v>36</v>
      </c>
      <c r="H1227" s="9" t="s">
        <v>19</v>
      </c>
      <c r="I1227" s="9"/>
      <c r="J1227" s="9"/>
      <c r="K1227" s="19">
        <v>20.0</v>
      </c>
      <c r="L1227" s="9"/>
      <c r="M1227" s="9" t="s">
        <v>19</v>
      </c>
      <c r="N1227" s="9"/>
      <c r="O1227" s="11" t="s">
        <v>2729</v>
      </c>
      <c r="P1227" s="11" t="s">
        <v>2730</v>
      </c>
      <c r="Q1227" s="7"/>
      <c r="R1227" s="7"/>
      <c r="S1227" s="7"/>
      <c r="T1227" s="7"/>
      <c r="U1227" s="7"/>
      <c r="V1227" s="7"/>
      <c r="W1227" s="7"/>
      <c r="X1227" s="7"/>
      <c r="Y1227" s="7"/>
      <c r="Z1227" s="7"/>
    </row>
    <row r="1228" ht="15.75" customHeight="1">
      <c r="A1228" s="15" t="s">
        <v>2731</v>
      </c>
      <c r="B1228" s="9" t="s">
        <v>575</v>
      </c>
      <c r="C1228" s="9">
        <v>1.0</v>
      </c>
      <c r="D1228" s="10" t="s">
        <v>46</v>
      </c>
      <c r="E1228" s="9">
        <v>2.0</v>
      </c>
      <c r="F1228" s="9">
        <v>4.0</v>
      </c>
      <c r="G1228" s="11" t="s">
        <v>36</v>
      </c>
      <c r="H1228" s="9" t="s">
        <v>19</v>
      </c>
      <c r="I1228" s="9"/>
      <c r="J1228" s="9"/>
      <c r="K1228" s="19">
        <v>28.0</v>
      </c>
      <c r="L1228" s="9"/>
      <c r="M1228" s="9" t="s">
        <v>19</v>
      </c>
      <c r="N1228" s="9"/>
      <c r="O1228" s="11" t="s">
        <v>2732</v>
      </c>
      <c r="P1228" s="11" t="s">
        <v>676</v>
      </c>
      <c r="Q1228" s="7"/>
      <c r="R1228" s="7"/>
      <c r="S1228" s="7"/>
      <c r="T1228" s="7"/>
      <c r="U1228" s="7"/>
      <c r="V1228" s="7"/>
      <c r="W1228" s="7"/>
      <c r="X1228" s="7"/>
      <c r="Y1228" s="7"/>
      <c r="Z1228" s="7"/>
    </row>
    <row r="1229" ht="15.75" hidden="1" customHeight="1">
      <c r="A1229" s="11" t="s">
        <v>2733</v>
      </c>
      <c r="B1229" s="9" t="s">
        <v>575</v>
      </c>
      <c r="C1229" s="13">
        <v>0.0</v>
      </c>
      <c r="D1229" s="10" t="s">
        <v>46</v>
      </c>
      <c r="E1229" s="9">
        <v>2.0</v>
      </c>
      <c r="F1229" s="9">
        <v>4.0</v>
      </c>
      <c r="G1229" s="11" t="s">
        <v>36</v>
      </c>
      <c r="H1229" s="13" t="s">
        <v>257</v>
      </c>
      <c r="I1229" s="9"/>
      <c r="J1229" s="9"/>
      <c r="K1229" s="14">
        <v>30.0</v>
      </c>
      <c r="L1229" s="9"/>
      <c r="M1229" s="9" t="s">
        <v>19</v>
      </c>
      <c r="N1229" s="9"/>
      <c r="O1229" s="11" t="s">
        <v>2734</v>
      </c>
      <c r="P1229" s="11" t="s">
        <v>676</v>
      </c>
      <c r="Q1229" s="7"/>
      <c r="R1229" s="7"/>
      <c r="S1229" s="7"/>
      <c r="T1229" s="7"/>
      <c r="U1229" s="7"/>
      <c r="V1229" s="7"/>
      <c r="W1229" s="7"/>
      <c r="X1229" s="7"/>
      <c r="Y1229" s="7"/>
      <c r="Z1229" s="7"/>
    </row>
    <row r="1230" ht="15.75" customHeight="1">
      <c r="A1230" s="11" t="s">
        <v>2735</v>
      </c>
      <c r="B1230" s="9" t="s">
        <v>575</v>
      </c>
      <c r="C1230" s="9">
        <v>1.0</v>
      </c>
      <c r="D1230" s="10" t="s">
        <v>46</v>
      </c>
      <c r="E1230" s="9">
        <v>2.0</v>
      </c>
      <c r="F1230" s="9">
        <v>4.0</v>
      </c>
      <c r="G1230" s="11" t="s">
        <v>36</v>
      </c>
      <c r="H1230" s="9" t="s">
        <v>19</v>
      </c>
      <c r="I1230" s="9"/>
      <c r="J1230" s="9"/>
      <c r="K1230" s="20">
        <v>28.0</v>
      </c>
      <c r="L1230" s="9"/>
      <c r="M1230" s="9" t="s">
        <v>19</v>
      </c>
      <c r="N1230" s="9"/>
      <c r="O1230" s="11" t="s">
        <v>2732</v>
      </c>
      <c r="P1230" s="11" t="s">
        <v>336</v>
      </c>
      <c r="Q1230" s="7"/>
      <c r="R1230" s="7"/>
      <c r="S1230" s="7"/>
      <c r="T1230" s="7"/>
      <c r="U1230" s="7"/>
      <c r="V1230" s="7"/>
      <c r="W1230" s="7"/>
      <c r="X1230" s="7"/>
      <c r="Y1230" s="7"/>
      <c r="Z1230" s="7"/>
    </row>
    <row r="1231" ht="15.75" customHeight="1">
      <c r="A1231" s="11" t="s">
        <v>2736</v>
      </c>
      <c r="B1231" s="9" t="s">
        <v>813</v>
      </c>
      <c r="C1231" s="9">
        <v>1.0</v>
      </c>
      <c r="D1231" s="10" t="s">
        <v>46</v>
      </c>
      <c r="E1231" s="9">
        <v>2.0</v>
      </c>
      <c r="F1231" s="9">
        <v>4.0</v>
      </c>
      <c r="G1231" s="11" t="s">
        <v>36</v>
      </c>
      <c r="H1231" s="9" t="s">
        <v>19</v>
      </c>
      <c r="I1231" s="9"/>
      <c r="J1231" s="9"/>
      <c r="K1231" s="19">
        <v>30.0</v>
      </c>
      <c r="L1231" s="9"/>
      <c r="M1231" s="9" t="s">
        <v>19</v>
      </c>
      <c r="N1231" s="9"/>
      <c r="O1231" s="11" t="s">
        <v>2737</v>
      </c>
      <c r="P1231" s="11" t="s">
        <v>64</v>
      </c>
      <c r="Q1231" s="7"/>
      <c r="R1231" s="7"/>
      <c r="S1231" s="7"/>
      <c r="T1231" s="7"/>
      <c r="U1231" s="7"/>
      <c r="V1231" s="7"/>
      <c r="W1231" s="7"/>
      <c r="X1231" s="7"/>
      <c r="Y1231" s="7"/>
      <c r="Z1231" s="7"/>
    </row>
    <row r="1232" ht="15.75" customHeight="1">
      <c r="A1232" s="11" t="s">
        <v>2738</v>
      </c>
      <c r="B1232" s="9" t="s">
        <v>105</v>
      </c>
      <c r="C1232" s="9">
        <v>1.0</v>
      </c>
      <c r="D1232" s="10" t="s">
        <v>70</v>
      </c>
      <c r="E1232" s="9">
        <v>2.0</v>
      </c>
      <c r="F1232" s="9">
        <v>2.0</v>
      </c>
      <c r="G1232" s="11" t="s">
        <v>36</v>
      </c>
      <c r="H1232" s="9"/>
      <c r="I1232" s="9" t="s">
        <v>19</v>
      </c>
      <c r="J1232" s="9"/>
      <c r="K1232" s="19">
        <v>25.0</v>
      </c>
      <c r="L1232" s="9" t="s">
        <v>19</v>
      </c>
      <c r="M1232" s="9"/>
      <c r="N1232" s="9"/>
      <c r="O1232" s="11" t="s">
        <v>771</v>
      </c>
      <c r="P1232" s="11" t="s">
        <v>27</v>
      </c>
      <c r="Q1232" s="7"/>
      <c r="R1232" s="7"/>
      <c r="S1232" s="7"/>
      <c r="T1232" s="7"/>
      <c r="U1232" s="7"/>
      <c r="V1232" s="7"/>
      <c r="W1232" s="7"/>
      <c r="X1232" s="7"/>
      <c r="Y1232" s="7"/>
      <c r="Z1232" s="7"/>
    </row>
    <row r="1233" ht="15.75" customHeight="1">
      <c r="A1233" s="11" t="s">
        <v>2739</v>
      </c>
      <c r="B1233" s="9" t="s">
        <v>23</v>
      </c>
      <c r="C1233" s="9">
        <v>2.0</v>
      </c>
      <c r="D1233" s="10" t="s">
        <v>46</v>
      </c>
      <c r="E1233" s="9">
        <v>7.0</v>
      </c>
      <c r="F1233" s="9">
        <v>20.0</v>
      </c>
      <c r="G1233" s="11" t="s">
        <v>2740</v>
      </c>
      <c r="H1233" s="9" t="s">
        <v>19</v>
      </c>
      <c r="I1233" s="9"/>
      <c r="J1233" s="9"/>
      <c r="K1233" s="19">
        <v>20.0</v>
      </c>
      <c r="L1233" s="9"/>
      <c r="M1233" s="9" t="s">
        <v>19</v>
      </c>
      <c r="N1233" s="9"/>
      <c r="O1233" s="11" t="s">
        <v>2741</v>
      </c>
      <c r="P1233" s="11" t="s">
        <v>137</v>
      </c>
      <c r="Q1233" s="7"/>
      <c r="R1233" s="7"/>
      <c r="S1233" s="7"/>
      <c r="T1233" s="7"/>
      <c r="U1233" s="7"/>
      <c r="V1233" s="7"/>
      <c r="W1233" s="7"/>
      <c r="X1233" s="7"/>
      <c r="Y1233" s="7"/>
      <c r="Z1233" s="7"/>
    </row>
    <row r="1234" ht="15.75" customHeight="1">
      <c r="A1234" s="11" t="s">
        <v>2742</v>
      </c>
      <c r="B1234" s="9" t="s">
        <v>50</v>
      </c>
      <c r="C1234" s="9">
        <v>1.0</v>
      </c>
      <c r="D1234" s="10" t="s">
        <v>70</v>
      </c>
      <c r="E1234" s="9">
        <v>3.0</v>
      </c>
      <c r="F1234" s="9">
        <v>6.0</v>
      </c>
      <c r="G1234" s="11" t="s">
        <v>18</v>
      </c>
      <c r="H1234" s="9" t="s">
        <v>19</v>
      </c>
      <c r="I1234" s="9"/>
      <c r="J1234" s="9"/>
      <c r="K1234" s="19">
        <v>15.0</v>
      </c>
      <c r="L1234" s="9" t="s">
        <v>19</v>
      </c>
      <c r="M1234" s="9"/>
      <c r="N1234" s="9"/>
      <c r="O1234" s="11" t="s">
        <v>340</v>
      </c>
      <c r="P1234" s="11" t="s">
        <v>226</v>
      </c>
      <c r="Q1234" s="7"/>
      <c r="R1234" s="7"/>
      <c r="S1234" s="7"/>
      <c r="T1234" s="7"/>
      <c r="U1234" s="7"/>
      <c r="V1234" s="7"/>
      <c r="W1234" s="7"/>
      <c r="X1234" s="7"/>
      <c r="Y1234" s="7"/>
      <c r="Z1234" s="7"/>
    </row>
    <row r="1235" ht="15.75" customHeight="1">
      <c r="A1235" s="23" t="s">
        <v>2743</v>
      </c>
      <c r="B1235" s="9" t="s">
        <v>180</v>
      </c>
      <c r="C1235" s="9">
        <v>1.0</v>
      </c>
      <c r="D1235" s="10" t="s">
        <v>46</v>
      </c>
      <c r="E1235" s="9">
        <v>2.0</v>
      </c>
      <c r="F1235" s="9">
        <v>4.0</v>
      </c>
      <c r="G1235" s="11" t="s">
        <v>36</v>
      </c>
      <c r="H1235" s="9" t="s">
        <v>19</v>
      </c>
      <c r="I1235" s="9"/>
      <c r="J1235" s="9"/>
      <c r="K1235" s="19">
        <v>15.0</v>
      </c>
      <c r="L1235" s="9"/>
      <c r="M1235" s="9" t="s">
        <v>19</v>
      </c>
      <c r="N1235" s="9"/>
      <c r="O1235" s="11" t="s">
        <v>1761</v>
      </c>
      <c r="P1235" s="11" t="s">
        <v>164</v>
      </c>
      <c r="Q1235" s="7"/>
      <c r="R1235" s="7"/>
      <c r="S1235" s="7"/>
      <c r="T1235" s="7"/>
      <c r="U1235" s="7"/>
      <c r="V1235" s="7"/>
      <c r="W1235" s="7"/>
      <c r="X1235" s="7"/>
      <c r="Y1235" s="7"/>
      <c r="Z1235" s="7"/>
    </row>
    <row r="1236" ht="15.75" customHeight="1">
      <c r="A1236" s="11" t="s">
        <v>2744</v>
      </c>
      <c r="B1236" s="9" t="s">
        <v>269</v>
      </c>
      <c r="C1236" s="9">
        <v>1.0</v>
      </c>
      <c r="D1236" s="10" t="s">
        <v>134</v>
      </c>
      <c r="E1236" s="9">
        <v>2.0</v>
      </c>
      <c r="F1236" s="9">
        <v>5.0</v>
      </c>
      <c r="G1236" s="11" t="s">
        <v>205</v>
      </c>
      <c r="H1236" s="9" t="s">
        <v>19</v>
      </c>
      <c r="I1236" s="9"/>
      <c r="J1236" s="9"/>
      <c r="K1236" s="19">
        <v>15.0</v>
      </c>
      <c r="L1236" s="9"/>
      <c r="M1236" s="9"/>
      <c r="N1236" s="9" t="s">
        <v>19</v>
      </c>
      <c r="O1236" s="11" t="s">
        <v>2745</v>
      </c>
      <c r="P1236" s="11" t="s">
        <v>444</v>
      </c>
      <c r="Q1236" s="7"/>
      <c r="R1236" s="7"/>
      <c r="S1236" s="7"/>
      <c r="T1236" s="7"/>
      <c r="U1236" s="7"/>
      <c r="V1236" s="7"/>
      <c r="W1236" s="7"/>
      <c r="X1236" s="7"/>
      <c r="Y1236" s="7"/>
      <c r="Z1236" s="7"/>
    </row>
    <row r="1237" ht="15.75" customHeight="1">
      <c r="A1237" s="11" t="s">
        <v>2746</v>
      </c>
      <c r="B1237" s="9" t="s">
        <v>139</v>
      </c>
      <c r="C1237" s="9">
        <v>1.0</v>
      </c>
      <c r="D1237" s="10" t="s">
        <v>46</v>
      </c>
      <c r="E1237" s="9">
        <v>6.0</v>
      </c>
      <c r="F1237" s="9">
        <v>24.0</v>
      </c>
      <c r="G1237" s="11" t="s">
        <v>36</v>
      </c>
      <c r="H1237" s="9" t="s">
        <v>19</v>
      </c>
      <c r="I1237" s="9"/>
      <c r="J1237" s="9"/>
      <c r="K1237" s="19">
        <v>30.0</v>
      </c>
      <c r="L1237" s="9" t="s">
        <v>19</v>
      </c>
      <c r="M1237" s="9"/>
      <c r="N1237" s="9"/>
      <c r="O1237" s="11" t="s">
        <v>2747</v>
      </c>
      <c r="P1237" s="11" t="s">
        <v>141</v>
      </c>
      <c r="Q1237" s="7"/>
      <c r="R1237" s="7"/>
      <c r="S1237" s="7"/>
      <c r="T1237" s="7"/>
      <c r="U1237" s="7"/>
      <c r="V1237" s="7"/>
      <c r="W1237" s="7"/>
      <c r="X1237" s="7"/>
      <c r="Y1237" s="7"/>
      <c r="Z1237" s="7"/>
    </row>
    <row r="1238" ht="15.75" customHeight="1">
      <c r="A1238" s="11" t="s">
        <v>2748</v>
      </c>
      <c r="B1238" s="9" t="s">
        <v>646</v>
      </c>
      <c r="C1238" s="9">
        <v>1.0</v>
      </c>
      <c r="D1238" s="10" t="s">
        <v>70</v>
      </c>
      <c r="E1238" s="9">
        <v>2.0</v>
      </c>
      <c r="F1238" s="9">
        <v>4.0</v>
      </c>
      <c r="G1238" s="11" t="s">
        <v>62</v>
      </c>
      <c r="H1238" s="9" t="s">
        <v>66</v>
      </c>
      <c r="I1238" s="9"/>
      <c r="J1238" s="9"/>
      <c r="K1238" s="19">
        <v>25.0</v>
      </c>
      <c r="L1238" s="9"/>
      <c r="M1238" s="9" t="s">
        <v>19</v>
      </c>
      <c r="N1238" s="9"/>
      <c r="O1238" s="11" t="s">
        <v>2749</v>
      </c>
      <c r="P1238" s="11" t="s">
        <v>188</v>
      </c>
      <c r="Q1238" s="7"/>
      <c r="R1238" s="7"/>
      <c r="S1238" s="7"/>
      <c r="T1238" s="7"/>
      <c r="U1238" s="7"/>
      <c r="V1238" s="7"/>
      <c r="W1238" s="7"/>
      <c r="X1238" s="7"/>
      <c r="Y1238" s="7"/>
      <c r="Z1238" s="7"/>
    </row>
    <row r="1239" ht="15.75" customHeight="1">
      <c r="A1239" s="11" t="s">
        <v>2750</v>
      </c>
      <c r="B1239" s="9" t="s">
        <v>54</v>
      </c>
      <c r="C1239" s="9">
        <v>1.0</v>
      </c>
      <c r="D1239" s="10" t="s">
        <v>167</v>
      </c>
      <c r="E1239" s="9">
        <v>2.0</v>
      </c>
      <c r="F1239" s="9">
        <v>2.0</v>
      </c>
      <c r="G1239" s="11" t="s">
        <v>18</v>
      </c>
      <c r="H1239" s="9"/>
      <c r="I1239" s="9" t="s">
        <v>19</v>
      </c>
      <c r="J1239" s="9"/>
      <c r="K1239" s="19">
        <v>20.0</v>
      </c>
      <c r="L1239" s="9"/>
      <c r="M1239" s="9" t="s">
        <v>19</v>
      </c>
      <c r="N1239" s="9"/>
      <c r="O1239" s="11" t="s">
        <v>1034</v>
      </c>
      <c r="P1239" s="11" t="s">
        <v>188</v>
      </c>
      <c r="Q1239" s="7"/>
      <c r="R1239" s="7"/>
      <c r="S1239" s="7"/>
      <c r="T1239" s="7"/>
      <c r="U1239" s="7"/>
      <c r="V1239" s="7"/>
      <c r="W1239" s="7"/>
      <c r="X1239" s="7"/>
      <c r="Y1239" s="7"/>
      <c r="Z1239" s="7"/>
    </row>
    <row r="1240" ht="15.75" customHeight="1">
      <c r="A1240" s="11" t="s">
        <v>2750</v>
      </c>
      <c r="B1240" s="9" t="s">
        <v>54</v>
      </c>
      <c r="C1240" s="9">
        <v>1.0</v>
      </c>
      <c r="D1240" s="10" t="s">
        <v>46</v>
      </c>
      <c r="E1240" s="9">
        <v>2.0</v>
      </c>
      <c r="F1240" s="9">
        <v>2.0</v>
      </c>
      <c r="G1240" s="11" t="s">
        <v>18</v>
      </c>
      <c r="H1240" s="9"/>
      <c r="I1240" s="9" t="s">
        <v>19</v>
      </c>
      <c r="J1240" s="9"/>
      <c r="K1240" s="19">
        <v>15.0</v>
      </c>
      <c r="L1240" s="9"/>
      <c r="M1240" s="9" t="s">
        <v>19</v>
      </c>
      <c r="N1240" s="9"/>
      <c r="O1240" s="11" t="s">
        <v>1034</v>
      </c>
      <c r="P1240" s="11" t="s">
        <v>188</v>
      </c>
      <c r="Q1240" s="7"/>
      <c r="R1240" s="7"/>
      <c r="S1240" s="7"/>
      <c r="T1240" s="7"/>
      <c r="U1240" s="7"/>
      <c r="V1240" s="7"/>
      <c r="W1240" s="7"/>
      <c r="X1240" s="7"/>
      <c r="Y1240" s="7"/>
      <c r="Z1240" s="7"/>
    </row>
    <row r="1241" ht="15.75" customHeight="1">
      <c r="A1241" s="15" t="s">
        <v>2751</v>
      </c>
      <c r="B1241" s="9" t="s">
        <v>2752</v>
      </c>
      <c r="C1241" s="9">
        <v>1.0</v>
      </c>
      <c r="D1241" s="10" t="s">
        <v>46</v>
      </c>
      <c r="E1241" s="9">
        <v>3.0</v>
      </c>
      <c r="F1241" s="9">
        <v>4.0</v>
      </c>
      <c r="G1241" s="11" t="s">
        <v>1068</v>
      </c>
      <c r="H1241" s="9" t="s">
        <v>19</v>
      </c>
      <c r="I1241" s="9"/>
      <c r="J1241" s="9"/>
      <c r="K1241" s="14">
        <v>100.0</v>
      </c>
      <c r="L1241" s="9"/>
      <c r="M1241" s="9" t="s">
        <v>19</v>
      </c>
      <c r="N1241" s="9"/>
      <c r="O1241" s="11" t="s">
        <v>2753</v>
      </c>
      <c r="P1241" s="11" t="s">
        <v>188</v>
      </c>
      <c r="Q1241" s="7"/>
      <c r="R1241" s="7"/>
      <c r="S1241" s="7"/>
      <c r="T1241" s="7"/>
      <c r="U1241" s="7"/>
      <c r="V1241" s="7"/>
      <c r="W1241" s="7"/>
      <c r="X1241" s="7"/>
      <c r="Y1241" s="7"/>
      <c r="Z1241" s="7"/>
    </row>
    <row r="1242" ht="15.75" customHeight="1">
      <c r="A1242" s="11" t="s">
        <v>2754</v>
      </c>
      <c r="B1242" s="9" t="s">
        <v>591</v>
      </c>
      <c r="C1242" s="9">
        <v>1.0</v>
      </c>
      <c r="D1242" s="10" t="s">
        <v>115</v>
      </c>
      <c r="E1242" s="9">
        <v>1.0</v>
      </c>
      <c r="F1242" s="9">
        <v>1.0</v>
      </c>
      <c r="G1242" s="11" t="s">
        <v>36</v>
      </c>
      <c r="H1242" s="9" t="s">
        <v>19</v>
      </c>
      <c r="I1242" s="9"/>
      <c r="J1242" s="9"/>
      <c r="K1242" s="19">
        <v>15.0</v>
      </c>
      <c r="L1242" s="9"/>
      <c r="M1242" s="9"/>
      <c r="N1242" s="9" t="s">
        <v>19</v>
      </c>
      <c r="O1242" s="11" t="s">
        <v>2755</v>
      </c>
      <c r="P1242" s="11" t="s">
        <v>2756</v>
      </c>
      <c r="Q1242" s="7"/>
      <c r="R1242" s="7"/>
      <c r="S1242" s="7"/>
      <c r="T1242" s="7"/>
      <c r="U1242" s="7"/>
      <c r="V1242" s="7"/>
      <c r="W1242" s="7"/>
      <c r="X1242" s="7"/>
      <c r="Y1242" s="7"/>
      <c r="Z1242" s="7"/>
    </row>
    <row r="1243" ht="15.75" customHeight="1">
      <c r="A1243" s="11" t="s">
        <v>2757</v>
      </c>
      <c r="B1243" s="9" t="s">
        <v>591</v>
      </c>
      <c r="C1243" s="9">
        <v>1.0</v>
      </c>
      <c r="D1243" s="10" t="s">
        <v>115</v>
      </c>
      <c r="E1243" s="9">
        <v>1.0</v>
      </c>
      <c r="F1243" s="9">
        <v>1.0</v>
      </c>
      <c r="G1243" s="11" t="s">
        <v>36</v>
      </c>
      <c r="H1243" s="9" t="s">
        <v>19</v>
      </c>
      <c r="I1243" s="9"/>
      <c r="J1243" s="9"/>
      <c r="K1243" s="19">
        <v>15.0</v>
      </c>
      <c r="L1243" s="9"/>
      <c r="M1243" s="9"/>
      <c r="N1243" s="9" t="s">
        <v>19</v>
      </c>
      <c r="O1243" s="11" t="s">
        <v>2755</v>
      </c>
      <c r="P1243" s="11" t="s">
        <v>2756</v>
      </c>
      <c r="Q1243" s="7"/>
      <c r="R1243" s="7"/>
      <c r="S1243" s="7"/>
      <c r="T1243" s="7"/>
      <c r="U1243" s="7"/>
      <c r="V1243" s="7"/>
      <c r="W1243" s="7"/>
      <c r="X1243" s="7"/>
      <c r="Y1243" s="7"/>
      <c r="Z1243" s="7"/>
    </row>
    <row r="1244" ht="15.75" customHeight="1">
      <c r="A1244" s="11" t="s">
        <v>2758</v>
      </c>
      <c r="B1244" s="9" t="s">
        <v>408</v>
      </c>
      <c r="C1244" s="9">
        <v>1.0</v>
      </c>
      <c r="D1244" s="10" t="s">
        <v>24</v>
      </c>
      <c r="E1244" s="9">
        <v>2.0</v>
      </c>
      <c r="F1244" s="9">
        <v>2.0</v>
      </c>
      <c r="G1244" s="11" t="s">
        <v>177</v>
      </c>
      <c r="H1244" s="9" t="s">
        <v>19</v>
      </c>
      <c r="I1244" s="9"/>
      <c r="J1244" s="9"/>
      <c r="K1244" s="19">
        <v>90.0</v>
      </c>
      <c r="L1244" s="9"/>
      <c r="M1244" s="9"/>
      <c r="N1244" s="9" t="s">
        <v>19</v>
      </c>
      <c r="O1244" s="11" t="s">
        <v>409</v>
      </c>
      <c r="P1244" s="11" t="s">
        <v>2756</v>
      </c>
      <c r="Q1244" s="7"/>
      <c r="R1244" s="7"/>
      <c r="S1244" s="7"/>
      <c r="T1244" s="7"/>
      <c r="U1244" s="7"/>
      <c r="V1244" s="7"/>
      <c r="W1244" s="7"/>
      <c r="X1244" s="7"/>
      <c r="Y1244" s="7"/>
      <c r="Z1244" s="7"/>
    </row>
    <row r="1245" ht="15.75" customHeight="1">
      <c r="A1245" s="11" t="s">
        <v>2759</v>
      </c>
      <c r="B1245" s="9" t="s">
        <v>408</v>
      </c>
      <c r="C1245" s="9">
        <v>1.0</v>
      </c>
      <c r="D1245" s="10" t="s">
        <v>24</v>
      </c>
      <c r="E1245" s="9">
        <v>2.0</v>
      </c>
      <c r="F1245" s="9">
        <v>5.0</v>
      </c>
      <c r="G1245" s="11" t="s">
        <v>155</v>
      </c>
      <c r="H1245" s="9" t="s">
        <v>19</v>
      </c>
      <c r="I1245" s="9"/>
      <c r="J1245" s="9"/>
      <c r="K1245" s="19">
        <v>80.0</v>
      </c>
      <c r="L1245" s="9"/>
      <c r="M1245" s="9"/>
      <c r="N1245" s="9" t="s">
        <v>19</v>
      </c>
      <c r="O1245" s="11" t="s">
        <v>409</v>
      </c>
      <c r="P1245" s="11" t="s">
        <v>2756</v>
      </c>
      <c r="Q1245" s="7"/>
      <c r="R1245" s="7"/>
      <c r="S1245" s="7"/>
      <c r="T1245" s="7"/>
      <c r="U1245" s="7"/>
      <c r="V1245" s="7"/>
      <c r="W1245" s="7"/>
      <c r="X1245" s="7"/>
      <c r="Y1245" s="7"/>
      <c r="Z1245" s="7"/>
    </row>
    <row r="1246" ht="15.75" customHeight="1">
      <c r="A1246" s="11" t="s">
        <v>2760</v>
      </c>
      <c r="B1246" s="9" t="s">
        <v>34</v>
      </c>
      <c r="C1246" s="9">
        <v>1.0</v>
      </c>
      <c r="D1246" s="10" t="s">
        <v>61</v>
      </c>
      <c r="E1246" s="9">
        <v>2.0</v>
      </c>
      <c r="F1246" s="9">
        <v>2.0</v>
      </c>
      <c r="G1246" s="11" t="s">
        <v>135</v>
      </c>
      <c r="H1246" s="9" t="s">
        <v>19</v>
      </c>
      <c r="I1246" s="9"/>
      <c r="J1246" s="9"/>
      <c r="K1246" s="19">
        <v>12.0</v>
      </c>
      <c r="L1246" s="9"/>
      <c r="M1246" s="9" t="s">
        <v>19</v>
      </c>
      <c r="N1246" s="9"/>
      <c r="O1246" s="11" t="s">
        <v>1251</v>
      </c>
      <c r="P1246" s="11" t="s">
        <v>2756</v>
      </c>
      <c r="Q1246" s="7"/>
      <c r="R1246" s="7"/>
      <c r="S1246" s="7"/>
      <c r="T1246" s="7"/>
      <c r="U1246" s="7"/>
      <c r="V1246" s="7"/>
      <c r="W1246" s="7"/>
      <c r="X1246" s="7"/>
      <c r="Y1246" s="7"/>
      <c r="Z1246" s="7"/>
    </row>
    <row r="1247" ht="15.75" customHeight="1">
      <c r="A1247" s="11" t="s">
        <v>2761</v>
      </c>
      <c r="B1247" s="9" t="s">
        <v>408</v>
      </c>
      <c r="C1247" s="9">
        <v>1.0</v>
      </c>
      <c r="D1247" s="10" t="s">
        <v>24</v>
      </c>
      <c r="E1247" s="9">
        <v>2.0</v>
      </c>
      <c r="F1247" s="9">
        <v>4.0</v>
      </c>
      <c r="G1247" s="11" t="s">
        <v>147</v>
      </c>
      <c r="H1247" s="9"/>
      <c r="I1247" s="9" t="s">
        <v>19</v>
      </c>
      <c r="J1247" s="9"/>
      <c r="K1247" s="19">
        <v>90.0</v>
      </c>
      <c r="L1247" s="9"/>
      <c r="M1247" s="9"/>
      <c r="N1247" s="9" t="s">
        <v>19</v>
      </c>
      <c r="O1247" s="11" t="s">
        <v>409</v>
      </c>
      <c r="P1247" s="11" t="s">
        <v>2756</v>
      </c>
      <c r="Q1247" s="7"/>
      <c r="R1247" s="7"/>
      <c r="S1247" s="7"/>
      <c r="T1247" s="7"/>
      <c r="U1247" s="7"/>
      <c r="V1247" s="7"/>
      <c r="W1247" s="7"/>
      <c r="X1247" s="7"/>
      <c r="Y1247" s="7"/>
      <c r="Z1247" s="7"/>
    </row>
    <row r="1248" ht="15.75" customHeight="1">
      <c r="A1248" s="11" t="s">
        <v>2762</v>
      </c>
      <c r="B1248" s="9" t="s">
        <v>1245</v>
      </c>
      <c r="C1248" s="9">
        <v>1.0</v>
      </c>
      <c r="D1248" s="10" t="s">
        <v>24</v>
      </c>
      <c r="E1248" s="9">
        <v>2.0</v>
      </c>
      <c r="F1248" s="9">
        <v>2.0</v>
      </c>
      <c r="G1248" s="11" t="s">
        <v>41</v>
      </c>
      <c r="H1248" s="9" t="s">
        <v>66</v>
      </c>
      <c r="I1248" s="9"/>
      <c r="J1248" s="9"/>
      <c r="K1248" s="19">
        <v>20.0</v>
      </c>
      <c r="L1248" s="9"/>
      <c r="M1248" s="9"/>
      <c r="N1248" s="9" t="s">
        <v>19</v>
      </c>
      <c r="O1248" s="11" t="s">
        <v>2763</v>
      </c>
      <c r="P1248" s="11" t="s">
        <v>2756</v>
      </c>
      <c r="Q1248" s="7"/>
      <c r="R1248" s="7"/>
      <c r="S1248" s="7"/>
      <c r="T1248" s="7"/>
      <c r="U1248" s="7"/>
      <c r="V1248" s="7"/>
      <c r="W1248" s="7"/>
      <c r="X1248" s="7"/>
      <c r="Y1248" s="7"/>
      <c r="Z1248" s="7"/>
    </row>
    <row r="1249" ht="15.75" customHeight="1">
      <c r="A1249" s="11" t="s">
        <v>2764</v>
      </c>
      <c r="B1249" s="9" t="s">
        <v>1245</v>
      </c>
      <c r="C1249" s="9">
        <v>4.0</v>
      </c>
      <c r="D1249" s="10" t="s">
        <v>24</v>
      </c>
      <c r="E1249" s="9">
        <v>2.0</v>
      </c>
      <c r="F1249" s="9">
        <v>2.0</v>
      </c>
      <c r="G1249" s="11" t="s">
        <v>41</v>
      </c>
      <c r="H1249" s="9" t="s">
        <v>19</v>
      </c>
      <c r="I1249" s="9" t="s">
        <v>19</v>
      </c>
      <c r="J1249" s="9" t="s">
        <v>19</v>
      </c>
      <c r="K1249" s="19">
        <v>30.0</v>
      </c>
      <c r="L1249" s="9"/>
      <c r="M1249" s="9"/>
      <c r="N1249" s="9" t="s">
        <v>19</v>
      </c>
      <c r="O1249" s="11" t="s">
        <v>2763</v>
      </c>
      <c r="P1249" s="11" t="s">
        <v>2756</v>
      </c>
      <c r="Q1249" s="7"/>
      <c r="R1249" s="7"/>
      <c r="S1249" s="7"/>
      <c r="T1249" s="7"/>
      <c r="U1249" s="7"/>
      <c r="V1249" s="7"/>
      <c r="W1249" s="7"/>
      <c r="X1249" s="7"/>
      <c r="Y1249" s="7"/>
      <c r="Z1249" s="7"/>
    </row>
    <row r="1250" ht="15.75" customHeight="1">
      <c r="A1250" s="11" t="s">
        <v>2765</v>
      </c>
      <c r="B1250" s="9" t="s">
        <v>1245</v>
      </c>
      <c r="C1250" s="9">
        <v>2.0</v>
      </c>
      <c r="D1250" s="10" t="s">
        <v>24</v>
      </c>
      <c r="E1250" s="9">
        <v>2.0</v>
      </c>
      <c r="F1250" s="9">
        <v>2.0</v>
      </c>
      <c r="G1250" s="11" t="s">
        <v>41</v>
      </c>
      <c r="H1250" s="9" t="s">
        <v>19</v>
      </c>
      <c r="I1250" s="9"/>
      <c r="J1250" s="9"/>
      <c r="K1250" s="19">
        <v>20.0</v>
      </c>
      <c r="L1250" s="9"/>
      <c r="M1250" s="9"/>
      <c r="N1250" s="9" t="s">
        <v>19</v>
      </c>
      <c r="O1250" s="11" t="s">
        <v>2763</v>
      </c>
      <c r="P1250" s="11" t="s">
        <v>2756</v>
      </c>
      <c r="Q1250" s="7"/>
      <c r="R1250" s="7"/>
      <c r="S1250" s="7"/>
      <c r="T1250" s="7"/>
      <c r="U1250" s="7"/>
      <c r="V1250" s="7"/>
      <c r="W1250" s="7"/>
      <c r="X1250" s="7"/>
      <c r="Y1250" s="7"/>
      <c r="Z1250" s="7"/>
    </row>
    <row r="1251" ht="15.75" customHeight="1">
      <c r="A1251" s="11" t="s">
        <v>2766</v>
      </c>
      <c r="B1251" s="9" t="s">
        <v>1245</v>
      </c>
      <c r="C1251" s="9">
        <v>2.0</v>
      </c>
      <c r="D1251" s="10" t="s">
        <v>24</v>
      </c>
      <c r="E1251" s="9">
        <v>2.0</v>
      </c>
      <c r="F1251" s="9">
        <v>2.0</v>
      </c>
      <c r="G1251" s="11" t="s">
        <v>41</v>
      </c>
      <c r="H1251" s="9" t="s">
        <v>66</v>
      </c>
      <c r="I1251" s="9"/>
      <c r="J1251" s="9"/>
      <c r="K1251" s="19">
        <v>20.0</v>
      </c>
      <c r="L1251" s="9"/>
      <c r="M1251" s="9"/>
      <c r="N1251" s="9" t="s">
        <v>19</v>
      </c>
      <c r="O1251" s="11" t="s">
        <v>2763</v>
      </c>
      <c r="P1251" s="11" t="s">
        <v>2756</v>
      </c>
      <c r="Q1251" s="7"/>
      <c r="R1251" s="7"/>
      <c r="S1251" s="7"/>
      <c r="T1251" s="7"/>
      <c r="U1251" s="7"/>
      <c r="V1251" s="7"/>
      <c r="W1251" s="7"/>
      <c r="X1251" s="7"/>
      <c r="Y1251" s="7"/>
      <c r="Z1251" s="7"/>
    </row>
    <row r="1252" ht="15.75" customHeight="1">
      <c r="A1252" s="11" t="s">
        <v>2767</v>
      </c>
      <c r="B1252" s="9" t="s">
        <v>1245</v>
      </c>
      <c r="C1252" s="9">
        <v>1.0</v>
      </c>
      <c r="D1252" s="10" t="s">
        <v>24</v>
      </c>
      <c r="E1252" s="9">
        <v>2.0</v>
      </c>
      <c r="F1252" s="9">
        <v>2.0</v>
      </c>
      <c r="G1252" s="11" t="s">
        <v>41</v>
      </c>
      <c r="H1252" s="9" t="s">
        <v>19</v>
      </c>
      <c r="I1252" s="9"/>
      <c r="J1252" s="9"/>
      <c r="K1252" s="19">
        <v>30.0</v>
      </c>
      <c r="L1252" s="9"/>
      <c r="M1252" s="9"/>
      <c r="N1252" s="9" t="s">
        <v>19</v>
      </c>
      <c r="O1252" s="11" t="s">
        <v>2763</v>
      </c>
      <c r="P1252" s="11" t="s">
        <v>2756</v>
      </c>
      <c r="Q1252" s="7"/>
      <c r="R1252" s="7"/>
      <c r="S1252" s="7"/>
      <c r="T1252" s="7"/>
      <c r="U1252" s="7"/>
      <c r="V1252" s="7"/>
      <c r="W1252" s="7"/>
      <c r="X1252" s="7"/>
      <c r="Y1252" s="7"/>
      <c r="Z1252" s="7"/>
    </row>
    <row r="1253" ht="15.75" customHeight="1">
      <c r="A1253" s="11" t="s">
        <v>2768</v>
      </c>
      <c r="B1253" s="9" t="s">
        <v>1245</v>
      </c>
      <c r="C1253" s="9">
        <v>2.0</v>
      </c>
      <c r="D1253" s="10" t="s">
        <v>24</v>
      </c>
      <c r="E1253" s="9">
        <v>2.0</v>
      </c>
      <c r="F1253" s="9">
        <v>2.0</v>
      </c>
      <c r="G1253" s="11" t="s">
        <v>41</v>
      </c>
      <c r="H1253" s="9" t="s">
        <v>19</v>
      </c>
      <c r="I1253" s="9"/>
      <c r="J1253" s="9" t="s">
        <v>19</v>
      </c>
      <c r="K1253" s="19">
        <v>20.0</v>
      </c>
      <c r="L1253" s="9"/>
      <c r="M1253" s="9"/>
      <c r="N1253" s="9" t="s">
        <v>19</v>
      </c>
      <c r="O1253" s="11" t="s">
        <v>2763</v>
      </c>
      <c r="P1253" s="11" t="s">
        <v>2756</v>
      </c>
      <c r="Q1253" s="7"/>
      <c r="R1253" s="7"/>
      <c r="S1253" s="7"/>
      <c r="T1253" s="7"/>
      <c r="U1253" s="7"/>
      <c r="V1253" s="7"/>
      <c r="W1253" s="7"/>
      <c r="X1253" s="7"/>
      <c r="Y1253" s="7"/>
      <c r="Z1253" s="7"/>
    </row>
    <row r="1254" ht="15.75" customHeight="1">
      <c r="A1254" s="11" t="s">
        <v>2769</v>
      </c>
      <c r="B1254" s="9" t="s">
        <v>1245</v>
      </c>
      <c r="C1254" s="9">
        <v>1.0</v>
      </c>
      <c r="D1254" s="10" t="s">
        <v>24</v>
      </c>
      <c r="E1254" s="9">
        <v>2.0</v>
      </c>
      <c r="F1254" s="9">
        <v>2.0</v>
      </c>
      <c r="G1254" s="11" t="s">
        <v>41</v>
      </c>
      <c r="H1254" s="9" t="s">
        <v>19</v>
      </c>
      <c r="I1254" s="9"/>
      <c r="J1254" s="9"/>
      <c r="K1254" s="19">
        <v>40.0</v>
      </c>
      <c r="L1254" s="9"/>
      <c r="M1254" s="9"/>
      <c r="N1254" s="9" t="s">
        <v>19</v>
      </c>
      <c r="O1254" s="11" t="s">
        <v>2763</v>
      </c>
      <c r="P1254" s="11" t="s">
        <v>2756</v>
      </c>
      <c r="Q1254" s="7"/>
      <c r="R1254" s="7"/>
      <c r="S1254" s="7"/>
      <c r="T1254" s="7"/>
      <c r="U1254" s="7"/>
      <c r="V1254" s="7"/>
      <c r="W1254" s="7"/>
      <c r="X1254" s="7"/>
      <c r="Y1254" s="7"/>
      <c r="Z1254" s="7"/>
    </row>
    <row r="1255" ht="15.75" customHeight="1">
      <c r="A1255" s="11" t="s">
        <v>2770</v>
      </c>
      <c r="B1255" s="9" t="s">
        <v>1245</v>
      </c>
      <c r="C1255" s="9">
        <v>1.0</v>
      </c>
      <c r="D1255" s="10" t="s">
        <v>24</v>
      </c>
      <c r="E1255" s="9">
        <v>2.0</v>
      </c>
      <c r="F1255" s="9">
        <v>2.0</v>
      </c>
      <c r="G1255" s="11" t="s">
        <v>41</v>
      </c>
      <c r="H1255" s="9" t="s">
        <v>19</v>
      </c>
      <c r="I1255" s="9"/>
      <c r="J1255" s="9"/>
      <c r="K1255" s="19">
        <v>50.0</v>
      </c>
      <c r="L1255" s="9"/>
      <c r="M1255" s="9"/>
      <c r="N1255" s="9" t="s">
        <v>19</v>
      </c>
      <c r="O1255" s="11" t="s">
        <v>2763</v>
      </c>
      <c r="P1255" s="11" t="s">
        <v>2756</v>
      </c>
      <c r="Q1255" s="7"/>
      <c r="R1255" s="7"/>
      <c r="S1255" s="7"/>
      <c r="T1255" s="7"/>
      <c r="U1255" s="7"/>
      <c r="V1255" s="7"/>
      <c r="W1255" s="7"/>
      <c r="X1255" s="7"/>
      <c r="Y1255" s="7"/>
      <c r="Z1255" s="7"/>
    </row>
    <row r="1256" ht="15.75" customHeight="1">
      <c r="A1256" s="11" t="s">
        <v>2771</v>
      </c>
      <c r="B1256" s="9" t="s">
        <v>1245</v>
      </c>
      <c r="C1256" s="9">
        <v>2.0</v>
      </c>
      <c r="D1256" s="10" t="s">
        <v>24</v>
      </c>
      <c r="E1256" s="9">
        <v>2.0</v>
      </c>
      <c r="F1256" s="9">
        <v>2.0</v>
      </c>
      <c r="G1256" s="11" t="s">
        <v>41</v>
      </c>
      <c r="H1256" s="9" t="s">
        <v>19</v>
      </c>
      <c r="I1256" s="9"/>
      <c r="J1256" s="9"/>
      <c r="K1256" s="19">
        <v>18.0</v>
      </c>
      <c r="L1256" s="9"/>
      <c r="M1256" s="9"/>
      <c r="N1256" s="9" t="s">
        <v>19</v>
      </c>
      <c r="O1256" s="11" t="s">
        <v>2763</v>
      </c>
      <c r="P1256" s="11" t="s">
        <v>2756</v>
      </c>
      <c r="Q1256" s="7"/>
      <c r="R1256" s="7"/>
      <c r="S1256" s="7"/>
      <c r="T1256" s="7"/>
      <c r="U1256" s="7"/>
      <c r="V1256" s="7"/>
      <c r="W1256" s="7"/>
      <c r="X1256" s="7"/>
      <c r="Y1256" s="7"/>
      <c r="Z1256" s="7"/>
    </row>
    <row r="1257" ht="15.75" customHeight="1">
      <c r="A1257" s="11" t="s">
        <v>2772</v>
      </c>
      <c r="B1257" s="9" t="s">
        <v>1245</v>
      </c>
      <c r="C1257" s="9">
        <v>1.0</v>
      </c>
      <c r="D1257" s="10" t="s">
        <v>24</v>
      </c>
      <c r="E1257" s="9">
        <v>2.0</v>
      </c>
      <c r="F1257" s="9">
        <v>2.0</v>
      </c>
      <c r="G1257" s="11" t="s">
        <v>41</v>
      </c>
      <c r="H1257" s="9" t="s">
        <v>19</v>
      </c>
      <c r="I1257" s="9"/>
      <c r="J1257" s="9"/>
      <c r="K1257" s="19">
        <v>30.0</v>
      </c>
      <c r="L1257" s="9"/>
      <c r="M1257" s="9"/>
      <c r="N1257" s="9" t="s">
        <v>19</v>
      </c>
      <c r="O1257" s="11" t="s">
        <v>2763</v>
      </c>
      <c r="P1257" s="11" t="s">
        <v>2756</v>
      </c>
      <c r="Q1257" s="7"/>
      <c r="R1257" s="7"/>
      <c r="S1257" s="7"/>
      <c r="T1257" s="7"/>
      <c r="U1257" s="7"/>
      <c r="V1257" s="7"/>
      <c r="W1257" s="7"/>
      <c r="X1257" s="7"/>
      <c r="Y1257" s="7"/>
      <c r="Z1257" s="7"/>
    </row>
    <row r="1258" ht="15.75" customHeight="1">
      <c r="A1258" s="11" t="s">
        <v>2773</v>
      </c>
      <c r="B1258" s="9" t="s">
        <v>1245</v>
      </c>
      <c r="C1258" s="9">
        <v>2.0</v>
      </c>
      <c r="D1258" s="10" t="s">
        <v>24</v>
      </c>
      <c r="E1258" s="9">
        <v>2.0</v>
      </c>
      <c r="F1258" s="9">
        <v>2.0</v>
      </c>
      <c r="G1258" s="11" t="s">
        <v>41</v>
      </c>
      <c r="H1258" s="9" t="s">
        <v>19</v>
      </c>
      <c r="I1258" s="9"/>
      <c r="J1258" s="9"/>
      <c r="K1258" s="19">
        <v>20.0</v>
      </c>
      <c r="L1258" s="9"/>
      <c r="M1258" s="9"/>
      <c r="N1258" s="9" t="s">
        <v>19</v>
      </c>
      <c r="O1258" s="11" t="s">
        <v>2763</v>
      </c>
      <c r="P1258" s="11" t="s">
        <v>2756</v>
      </c>
      <c r="Q1258" s="7"/>
      <c r="R1258" s="7"/>
      <c r="S1258" s="7"/>
      <c r="T1258" s="7"/>
      <c r="U1258" s="7"/>
      <c r="V1258" s="7"/>
      <c r="W1258" s="7"/>
      <c r="X1258" s="7"/>
      <c r="Y1258" s="7"/>
      <c r="Z1258" s="7"/>
    </row>
    <row r="1259" ht="15.75" hidden="1" customHeight="1">
      <c r="A1259" s="11" t="s">
        <v>2774</v>
      </c>
      <c r="B1259" s="9" t="s">
        <v>1245</v>
      </c>
      <c r="C1259" s="13">
        <v>0.0</v>
      </c>
      <c r="D1259" s="10" t="s">
        <v>167</v>
      </c>
      <c r="E1259" s="9">
        <v>2.0</v>
      </c>
      <c r="F1259" s="9">
        <v>4.0</v>
      </c>
      <c r="G1259" s="11" t="s">
        <v>147</v>
      </c>
      <c r="H1259" s="13" t="s">
        <v>257</v>
      </c>
      <c r="I1259" s="9" t="s">
        <v>19</v>
      </c>
      <c r="J1259" s="9"/>
      <c r="K1259" s="19">
        <v>80.0</v>
      </c>
      <c r="L1259" s="9"/>
      <c r="M1259" s="9"/>
      <c r="N1259" s="9" t="s">
        <v>19</v>
      </c>
      <c r="O1259" s="11" t="s">
        <v>2775</v>
      </c>
      <c r="P1259" s="11" t="s">
        <v>137</v>
      </c>
      <c r="Q1259" s="7"/>
      <c r="R1259" s="7"/>
      <c r="S1259" s="7"/>
      <c r="T1259" s="7"/>
      <c r="U1259" s="7"/>
      <c r="V1259" s="7"/>
      <c r="W1259" s="7"/>
      <c r="X1259" s="7"/>
      <c r="Y1259" s="7"/>
      <c r="Z1259" s="7"/>
    </row>
    <row r="1260" ht="15.75" customHeight="1">
      <c r="A1260" s="15" t="s">
        <v>2776</v>
      </c>
      <c r="B1260" s="9" t="s">
        <v>1245</v>
      </c>
      <c r="C1260" s="9">
        <v>1.0</v>
      </c>
      <c r="D1260" s="10" t="s">
        <v>167</v>
      </c>
      <c r="E1260" s="9">
        <v>2.0</v>
      </c>
      <c r="F1260" s="9">
        <v>4.0</v>
      </c>
      <c r="G1260" s="11" t="s">
        <v>147</v>
      </c>
      <c r="H1260" s="9"/>
      <c r="I1260" s="9" t="s">
        <v>19</v>
      </c>
      <c r="J1260" s="9"/>
      <c r="K1260" s="19">
        <v>100.0</v>
      </c>
      <c r="L1260" s="9"/>
      <c r="M1260" s="9"/>
      <c r="N1260" s="9" t="s">
        <v>19</v>
      </c>
      <c r="O1260" s="11" t="s">
        <v>2775</v>
      </c>
      <c r="P1260" s="11" t="s">
        <v>137</v>
      </c>
      <c r="Q1260" s="7"/>
      <c r="R1260" s="7"/>
      <c r="S1260" s="7"/>
      <c r="T1260" s="7"/>
      <c r="U1260" s="7"/>
      <c r="V1260" s="7"/>
      <c r="W1260" s="7"/>
      <c r="X1260" s="7"/>
      <c r="Y1260" s="7"/>
      <c r="Z1260" s="7"/>
    </row>
    <row r="1261" ht="15.75" customHeight="1">
      <c r="A1261" s="11" t="s">
        <v>2777</v>
      </c>
      <c r="B1261" s="9" t="s">
        <v>240</v>
      </c>
      <c r="C1261" s="9">
        <v>1.0</v>
      </c>
      <c r="D1261" s="10" t="s">
        <v>115</v>
      </c>
      <c r="E1261" s="9">
        <v>4.0</v>
      </c>
      <c r="F1261" s="9">
        <v>14.0</v>
      </c>
      <c r="G1261" s="11" t="s">
        <v>36</v>
      </c>
      <c r="H1261" s="9" t="s">
        <v>19</v>
      </c>
      <c r="I1261" s="9"/>
      <c r="J1261" s="9"/>
      <c r="K1261" s="19">
        <v>15.0</v>
      </c>
      <c r="L1261" s="9" t="s">
        <v>19</v>
      </c>
      <c r="M1261" s="9"/>
      <c r="N1261" s="9"/>
      <c r="O1261" s="11" t="s">
        <v>2778</v>
      </c>
      <c r="P1261" s="11" t="s">
        <v>1385</v>
      </c>
      <c r="Q1261" s="7"/>
      <c r="R1261" s="7"/>
      <c r="S1261" s="7"/>
      <c r="T1261" s="7"/>
      <c r="U1261" s="7"/>
      <c r="V1261" s="7"/>
      <c r="W1261" s="7"/>
      <c r="X1261" s="7"/>
      <c r="Y1261" s="7"/>
      <c r="Z1261" s="7"/>
    </row>
    <row r="1262" ht="15.75" customHeight="1">
      <c r="A1262" s="11" t="s">
        <v>2779</v>
      </c>
      <c r="B1262" s="9" t="s">
        <v>492</v>
      </c>
      <c r="C1262" s="9">
        <v>1.0</v>
      </c>
      <c r="D1262" s="10" t="s">
        <v>167</v>
      </c>
      <c r="E1262" s="9">
        <v>3.0</v>
      </c>
      <c r="F1262" s="9">
        <v>7.0</v>
      </c>
      <c r="G1262" s="11" t="s">
        <v>71</v>
      </c>
      <c r="H1262" s="9" t="s">
        <v>19</v>
      </c>
      <c r="I1262" s="9"/>
      <c r="J1262" s="9"/>
      <c r="K1262" s="19">
        <v>20.0</v>
      </c>
      <c r="L1262" s="9"/>
      <c r="M1262" s="9" t="s">
        <v>19</v>
      </c>
      <c r="N1262" s="9"/>
      <c r="O1262" s="11" t="s">
        <v>2780</v>
      </c>
      <c r="P1262" s="11" t="s">
        <v>141</v>
      </c>
      <c r="Q1262" s="7"/>
      <c r="R1262" s="7"/>
      <c r="S1262" s="7"/>
      <c r="T1262" s="7"/>
      <c r="U1262" s="7"/>
      <c r="V1262" s="7"/>
      <c r="W1262" s="7"/>
      <c r="X1262" s="7"/>
      <c r="Y1262" s="7"/>
      <c r="Z1262" s="7"/>
    </row>
    <row r="1263" ht="15.75" customHeight="1">
      <c r="A1263" s="15" t="s">
        <v>2781</v>
      </c>
      <c r="B1263" s="9" t="s">
        <v>298</v>
      </c>
      <c r="C1263" s="9">
        <v>1.0</v>
      </c>
      <c r="D1263" s="10" t="s">
        <v>46</v>
      </c>
      <c r="E1263" s="9">
        <v>2.0</v>
      </c>
      <c r="F1263" s="9">
        <v>4.0</v>
      </c>
      <c r="G1263" s="11" t="s">
        <v>135</v>
      </c>
      <c r="H1263" s="9" t="s">
        <v>19</v>
      </c>
      <c r="I1263" s="9"/>
      <c r="J1263" s="9"/>
      <c r="K1263" s="19">
        <v>25.0</v>
      </c>
      <c r="L1263" s="9"/>
      <c r="M1263" s="9" t="s">
        <v>19</v>
      </c>
      <c r="N1263" s="9"/>
      <c r="O1263" s="11" t="s">
        <v>2782</v>
      </c>
      <c r="P1263" s="11" t="s">
        <v>444</v>
      </c>
      <c r="Q1263" s="7"/>
      <c r="R1263" s="7"/>
      <c r="S1263" s="7"/>
      <c r="T1263" s="7"/>
      <c r="U1263" s="7"/>
      <c r="V1263" s="7"/>
      <c r="W1263" s="7"/>
      <c r="X1263" s="7"/>
      <c r="Y1263" s="7"/>
      <c r="Z1263" s="7"/>
    </row>
    <row r="1264" ht="15.75" customHeight="1">
      <c r="A1264" s="11" t="s">
        <v>2783</v>
      </c>
      <c r="B1264" s="9" t="s">
        <v>243</v>
      </c>
      <c r="C1264" s="9">
        <v>1.0</v>
      </c>
      <c r="D1264" s="10" t="s">
        <v>30</v>
      </c>
      <c r="E1264" s="9">
        <v>2.0</v>
      </c>
      <c r="F1264" s="9">
        <v>6.0</v>
      </c>
      <c r="G1264" s="11" t="s">
        <v>56</v>
      </c>
      <c r="H1264" s="9"/>
      <c r="I1264" s="9" t="s">
        <v>19</v>
      </c>
      <c r="J1264" s="9"/>
      <c r="K1264" s="19">
        <v>18.0</v>
      </c>
      <c r="L1264" s="9" t="s">
        <v>19</v>
      </c>
      <c r="M1264" s="9"/>
      <c r="N1264" s="9"/>
      <c r="O1264" s="11" t="s">
        <v>2784</v>
      </c>
      <c r="P1264" s="11" t="s">
        <v>27</v>
      </c>
      <c r="Q1264" s="7"/>
      <c r="R1264" s="7"/>
      <c r="S1264" s="7"/>
      <c r="T1264" s="7"/>
      <c r="U1264" s="7"/>
      <c r="V1264" s="7"/>
      <c r="W1264" s="7"/>
      <c r="X1264" s="7"/>
      <c r="Y1264" s="7"/>
      <c r="Z1264" s="7"/>
    </row>
    <row r="1265" ht="15.75" customHeight="1">
      <c r="A1265" s="11" t="s">
        <v>2785</v>
      </c>
      <c r="B1265" s="9" t="s">
        <v>265</v>
      </c>
      <c r="C1265" s="9">
        <v>1.0</v>
      </c>
      <c r="D1265" s="10" t="s">
        <v>46</v>
      </c>
      <c r="E1265" s="9">
        <v>3.0</v>
      </c>
      <c r="F1265" s="9">
        <v>5.0</v>
      </c>
      <c r="G1265" s="11" t="s">
        <v>135</v>
      </c>
      <c r="H1265" s="9" t="s">
        <v>19</v>
      </c>
      <c r="I1265" s="9"/>
      <c r="J1265" s="9"/>
      <c r="K1265" s="19">
        <v>30.0</v>
      </c>
      <c r="L1265" s="9"/>
      <c r="M1265" s="9" t="s">
        <v>19</v>
      </c>
      <c r="N1265" s="9"/>
      <c r="O1265" s="11" t="s">
        <v>2786</v>
      </c>
      <c r="P1265" s="11" t="s">
        <v>1487</v>
      </c>
      <c r="Q1265" s="7"/>
      <c r="R1265" s="7"/>
      <c r="S1265" s="7"/>
      <c r="T1265" s="7"/>
      <c r="U1265" s="7"/>
      <c r="V1265" s="7"/>
      <c r="W1265" s="7"/>
      <c r="X1265" s="7"/>
      <c r="Y1265" s="7"/>
      <c r="Z1265" s="7"/>
    </row>
    <row r="1266" ht="15.75" customHeight="1">
      <c r="A1266" s="11" t="s">
        <v>2787</v>
      </c>
      <c r="B1266" s="9" t="s">
        <v>243</v>
      </c>
      <c r="C1266" s="9">
        <v>1.0</v>
      </c>
      <c r="D1266" s="10" t="s">
        <v>30</v>
      </c>
      <c r="E1266" s="9">
        <v>2.0</v>
      </c>
      <c r="F1266" s="9" t="s">
        <v>345</v>
      </c>
      <c r="G1266" s="11" t="s">
        <v>36</v>
      </c>
      <c r="H1266" s="9" t="s">
        <v>19</v>
      </c>
      <c r="I1266" s="9"/>
      <c r="J1266" s="9"/>
      <c r="K1266" s="19">
        <v>10.0</v>
      </c>
      <c r="L1266" s="9"/>
      <c r="M1266" s="9" t="s">
        <v>19</v>
      </c>
      <c r="N1266" s="9"/>
      <c r="O1266" s="11" t="s">
        <v>2788</v>
      </c>
      <c r="P1266" s="11" t="s">
        <v>2005</v>
      </c>
      <c r="Q1266" s="7"/>
      <c r="R1266" s="7"/>
      <c r="S1266" s="7"/>
      <c r="T1266" s="7"/>
      <c r="U1266" s="7"/>
      <c r="V1266" s="7"/>
      <c r="W1266" s="7"/>
      <c r="X1266" s="7"/>
      <c r="Y1266" s="7"/>
      <c r="Z1266" s="7"/>
    </row>
    <row r="1267" ht="15.75" customHeight="1">
      <c r="A1267" s="11" t="s">
        <v>2789</v>
      </c>
      <c r="B1267" s="9" t="s">
        <v>1447</v>
      </c>
      <c r="C1267" s="9">
        <v>1.0</v>
      </c>
      <c r="D1267" s="10" t="s">
        <v>70</v>
      </c>
      <c r="E1267" s="9">
        <v>2.0</v>
      </c>
      <c r="F1267" s="9">
        <v>2.0</v>
      </c>
      <c r="G1267" s="11" t="s">
        <v>18</v>
      </c>
      <c r="H1267" s="9" t="s">
        <v>19</v>
      </c>
      <c r="I1267" s="9"/>
      <c r="J1267" s="9"/>
      <c r="K1267" s="19">
        <v>25.0</v>
      </c>
      <c r="L1267" s="9"/>
      <c r="M1267" s="9" t="s">
        <v>19</v>
      </c>
      <c r="N1267" s="9"/>
      <c r="O1267" s="11" t="s">
        <v>2790</v>
      </c>
      <c r="P1267" s="11" t="s">
        <v>21</v>
      </c>
      <c r="Q1267" s="7"/>
      <c r="R1267" s="7"/>
      <c r="S1267" s="7"/>
      <c r="T1267" s="7"/>
      <c r="U1267" s="7"/>
      <c r="V1267" s="7"/>
      <c r="W1267" s="7"/>
      <c r="X1267" s="7"/>
      <c r="Y1267" s="7"/>
      <c r="Z1267" s="7"/>
    </row>
    <row r="1268" ht="15.75" customHeight="1">
      <c r="A1268" s="11" t="s">
        <v>2791</v>
      </c>
      <c r="B1268" s="9" t="s">
        <v>139</v>
      </c>
      <c r="C1268" s="9">
        <v>1.0</v>
      </c>
      <c r="D1268" s="10" t="s">
        <v>70</v>
      </c>
      <c r="E1268" s="9" t="s">
        <v>1038</v>
      </c>
      <c r="F1268" s="9" t="s">
        <v>1038</v>
      </c>
      <c r="G1268" s="11" t="s">
        <v>25</v>
      </c>
      <c r="H1268" s="9"/>
      <c r="I1268" s="9" t="s">
        <v>19</v>
      </c>
      <c r="J1268" s="9"/>
      <c r="K1268" s="19">
        <v>20.0</v>
      </c>
      <c r="L1268" s="9"/>
      <c r="M1268" s="9" t="s">
        <v>19</v>
      </c>
      <c r="N1268" s="9"/>
      <c r="O1268" s="11" t="s">
        <v>2792</v>
      </c>
      <c r="P1268" s="11" t="s">
        <v>21</v>
      </c>
      <c r="Q1268" s="7"/>
      <c r="R1268" s="7"/>
      <c r="S1268" s="7"/>
      <c r="T1268" s="7"/>
      <c r="U1268" s="7"/>
      <c r="V1268" s="7"/>
      <c r="W1268" s="7"/>
      <c r="X1268" s="7"/>
      <c r="Y1268" s="7"/>
      <c r="Z1268" s="7"/>
    </row>
    <row r="1269" ht="15.75" customHeight="1">
      <c r="A1269" s="11" t="s">
        <v>2793</v>
      </c>
      <c r="B1269" s="9" t="s">
        <v>2794</v>
      </c>
      <c r="C1269" s="9">
        <v>3.0</v>
      </c>
      <c r="D1269" s="10" t="s">
        <v>70</v>
      </c>
      <c r="E1269" s="9">
        <v>2.0</v>
      </c>
      <c r="F1269" s="9">
        <v>5.0</v>
      </c>
      <c r="G1269" s="11" t="s">
        <v>56</v>
      </c>
      <c r="H1269" s="9"/>
      <c r="I1269" s="9" t="s">
        <v>19</v>
      </c>
      <c r="J1269" s="9"/>
      <c r="K1269" s="19">
        <v>18.0</v>
      </c>
      <c r="L1269" s="9" t="s">
        <v>19</v>
      </c>
      <c r="M1269" s="9"/>
      <c r="N1269" s="9"/>
      <c r="O1269" s="11" t="s">
        <v>2795</v>
      </c>
      <c r="P1269" s="11" t="s">
        <v>21</v>
      </c>
      <c r="Q1269" s="7"/>
      <c r="R1269" s="7"/>
      <c r="S1269" s="7"/>
      <c r="T1269" s="7"/>
      <c r="U1269" s="7"/>
      <c r="V1269" s="7"/>
      <c r="W1269" s="7"/>
      <c r="X1269" s="7"/>
      <c r="Y1269" s="7"/>
      <c r="Z1269" s="7"/>
    </row>
    <row r="1270" ht="15.75" customHeight="1">
      <c r="A1270" s="11" t="s">
        <v>2796</v>
      </c>
      <c r="B1270" s="9" t="s">
        <v>355</v>
      </c>
      <c r="C1270" s="9">
        <v>1.0</v>
      </c>
      <c r="D1270" s="10" t="s">
        <v>70</v>
      </c>
      <c r="E1270" s="9">
        <v>2.0</v>
      </c>
      <c r="F1270" s="9">
        <v>5.0</v>
      </c>
      <c r="G1270" s="11" t="s">
        <v>36</v>
      </c>
      <c r="H1270" s="9"/>
      <c r="I1270" s="9" t="s">
        <v>19</v>
      </c>
      <c r="J1270" s="9"/>
      <c r="K1270" s="19">
        <v>10.0</v>
      </c>
      <c r="L1270" s="9"/>
      <c r="M1270" s="9" t="s">
        <v>19</v>
      </c>
      <c r="N1270" s="9"/>
      <c r="O1270" s="11" t="s">
        <v>2797</v>
      </c>
      <c r="P1270" s="11" t="s">
        <v>728</v>
      </c>
      <c r="Q1270" s="7"/>
      <c r="R1270" s="7"/>
      <c r="S1270" s="7"/>
      <c r="T1270" s="7"/>
      <c r="U1270" s="7"/>
      <c r="V1270" s="7"/>
      <c r="W1270" s="7"/>
      <c r="X1270" s="7"/>
      <c r="Y1270" s="7"/>
      <c r="Z1270" s="7"/>
    </row>
    <row r="1271" ht="15.75" customHeight="1">
      <c r="A1271" s="11" t="s">
        <v>2798</v>
      </c>
      <c r="B1271" s="9" t="s">
        <v>50</v>
      </c>
      <c r="C1271" s="9">
        <v>1.0</v>
      </c>
      <c r="D1271" s="10" t="s">
        <v>70</v>
      </c>
      <c r="E1271" s="9">
        <v>2.0</v>
      </c>
      <c r="F1271" s="9">
        <v>5.0</v>
      </c>
      <c r="G1271" s="11" t="s">
        <v>18</v>
      </c>
      <c r="H1271" s="9" t="s">
        <v>19</v>
      </c>
      <c r="I1271" s="9"/>
      <c r="J1271" s="9"/>
      <c r="K1271" s="19">
        <v>12.0</v>
      </c>
      <c r="L1271" s="9" t="s">
        <v>19</v>
      </c>
      <c r="M1271" s="9"/>
      <c r="N1271" s="9"/>
      <c r="O1271" s="11" t="s">
        <v>72</v>
      </c>
      <c r="P1271" s="11" t="s">
        <v>27</v>
      </c>
      <c r="Q1271" s="7"/>
      <c r="R1271" s="7"/>
      <c r="S1271" s="7"/>
      <c r="T1271" s="7"/>
      <c r="U1271" s="7"/>
      <c r="V1271" s="7"/>
      <c r="W1271" s="7"/>
      <c r="X1271" s="7"/>
      <c r="Y1271" s="7"/>
      <c r="Z1271" s="7"/>
    </row>
    <row r="1272" ht="15.75" customHeight="1">
      <c r="A1272" s="15" t="s">
        <v>2799</v>
      </c>
      <c r="B1272" s="9" t="s">
        <v>587</v>
      </c>
      <c r="C1272" s="9">
        <v>1.0</v>
      </c>
      <c r="D1272" s="10" t="s">
        <v>70</v>
      </c>
      <c r="E1272" s="9">
        <v>2.0</v>
      </c>
      <c r="F1272" s="9">
        <v>4.0</v>
      </c>
      <c r="G1272" s="11" t="s">
        <v>41</v>
      </c>
      <c r="H1272" s="9" t="s">
        <v>19</v>
      </c>
      <c r="I1272" s="9"/>
      <c r="J1272" s="9"/>
      <c r="K1272" s="14">
        <v>25.0</v>
      </c>
      <c r="L1272" s="9"/>
      <c r="M1272" s="9"/>
      <c r="N1272" s="9" t="s">
        <v>19</v>
      </c>
      <c r="O1272" s="11" t="s">
        <v>2800</v>
      </c>
      <c r="P1272" s="11" t="s">
        <v>123</v>
      </c>
      <c r="Q1272" s="7"/>
      <c r="R1272" s="7"/>
      <c r="S1272" s="7"/>
      <c r="T1272" s="7"/>
      <c r="U1272" s="7"/>
      <c r="V1272" s="7"/>
      <c r="W1272" s="7"/>
      <c r="X1272" s="7"/>
      <c r="Y1272" s="7"/>
      <c r="Z1272" s="7"/>
    </row>
    <row r="1273" ht="15.75" customHeight="1">
      <c r="A1273" s="11" t="s">
        <v>2801</v>
      </c>
      <c r="B1273" s="9" t="s">
        <v>1272</v>
      </c>
      <c r="C1273" s="9">
        <v>1.0</v>
      </c>
      <c r="D1273" s="10" t="s">
        <v>24</v>
      </c>
      <c r="E1273" s="9">
        <v>2.0</v>
      </c>
      <c r="F1273" s="9">
        <v>2.0</v>
      </c>
      <c r="G1273" s="11" t="s">
        <v>135</v>
      </c>
      <c r="H1273" s="9" t="s">
        <v>19</v>
      </c>
      <c r="I1273" s="9"/>
      <c r="J1273" s="9"/>
      <c r="K1273" s="14">
        <v>30.0</v>
      </c>
      <c r="L1273" s="9"/>
      <c r="M1273" s="9"/>
      <c r="N1273" s="9" t="s">
        <v>19</v>
      </c>
      <c r="O1273" s="11" t="s">
        <v>2802</v>
      </c>
      <c r="P1273" s="11" t="s">
        <v>248</v>
      </c>
      <c r="Q1273" s="7"/>
      <c r="R1273" s="7"/>
      <c r="S1273" s="7"/>
      <c r="T1273" s="7"/>
      <c r="U1273" s="7"/>
      <c r="V1273" s="7"/>
      <c r="W1273" s="7"/>
      <c r="X1273" s="7"/>
      <c r="Y1273" s="7"/>
      <c r="Z1273" s="7"/>
    </row>
    <row r="1274" ht="15.75" customHeight="1">
      <c r="A1274" s="11" t="s">
        <v>2803</v>
      </c>
      <c r="B1274" s="9" t="s">
        <v>180</v>
      </c>
      <c r="C1274" s="9">
        <v>1.0</v>
      </c>
      <c r="D1274" s="10" t="s">
        <v>24</v>
      </c>
      <c r="E1274" s="9">
        <v>2.0</v>
      </c>
      <c r="F1274" s="9">
        <v>2.0</v>
      </c>
      <c r="G1274" s="11" t="s">
        <v>135</v>
      </c>
      <c r="H1274" s="9" t="s">
        <v>19</v>
      </c>
      <c r="I1274" s="9"/>
      <c r="J1274" s="9"/>
      <c r="K1274" s="14">
        <v>25.0</v>
      </c>
      <c r="L1274" s="9"/>
      <c r="M1274" s="9"/>
      <c r="N1274" s="9" t="s">
        <v>19</v>
      </c>
      <c r="O1274" s="11" t="s">
        <v>2802</v>
      </c>
      <c r="P1274" s="11" t="s">
        <v>248</v>
      </c>
      <c r="Q1274" s="7"/>
      <c r="R1274" s="7"/>
      <c r="S1274" s="7"/>
      <c r="T1274" s="7"/>
      <c r="U1274" s="7"/>
      <c r="V1274" s="7"/>
      <c r="W1274" s="7"/>
      <c r="X1274" s="7"/>
      <c r="Y1274" s="7"/>
      <c r="Z1274" s="7"/>
    </row>
    <row r="1275" ht="15.75" customHeight="1">
      <c r="A1275" s="11" t="s">
        <v>2804</v>
      </c>
      <c r="B1275" s="9" t="s">
        <v>452</v>
      </c>
      <c r="C1275" s="9">
        <v>1.0</v>
      </c>
      <c r="D1275" s="10" t="s">
        <v>70</v>
      </c>
      <c r="E1275" s="9">
        <v>2.0</v>
      </c>
      <c r="F1275" s="9">
        <v>5.0</v>
      </c>
      <c r="G1275" s="11" t="s">
        <v>36</v>
      </c>
      <c r="H1275" s="9" t="s">
        <v>19</v>
      </c>
      <c r="I1275" s="9"/>
      <c r="J1275" s="9"/>
      <c r="K1275" s="14">
        <v>25.0</v>
      </c>
      <c r="L1275" s="9" t="s">
        <v>19</v>
      </c>
      <c r="M1275" s="9"/>
      <c r="N1275" s="9"/>
      <c r="O1275" s="11" t="s">
        <v>2805</v>
      </c>
      <c r="P1275" s="11" t="s">
        <v>21</v>
      </c>
      <c r="Q1275" s="7"/>
      <c r="R1275" s="7"/>
      <c r="S1275" s="7"/>
      <c r="T1275" s="7"/>
      <c r="U1275" s="7"/>
      <c r="V1275" s="7"/>
      <c r="W1275" s="7"/>
      <c r="X1275" s="7"/>
      <c r="Y1275" s="7"/>
      <c r="Z1275" s="7"/>
    </row>
    <row r="1276" ht="15.75" customHeight="1">
      <c r="A1276" s="11" t="s">
        <v>2806</v>
      </c>
      <c r="B1276" s="9" t="s">
        <v>1189</v>
      </c>
      <c r="C1276" s="9">
        <v>1.0</v>
      </c>
      <c r="D1276" s="10" t="s">
        <v>61</v>
      </c>
      <c r="E1276" s="9">
        <v>2.0</v>
      </c>
      <c r="F1276" s="9">
        <v>2.0</v>
      </c>
      <c r="G1276" s="11" t="s">
        <v>36</v>
      </c>
      <c r="H1276" s="9" t="s">
        <v>19</v>
      </c>
      <c r="I1276" s="9"/>
      <c r="J1276" s="9"/>
      <c r="K1276" s="14">
        <v>29.0</v>
      </c>
      <c r="L1276" s="9"/>
      <c r="M1276" s="9"/>
      <c r="N1276" s="9" t="s">
        <v>19</v>
      </c>
      <c r="O1276" s="11" t="s">
        <v>2807</v>
      </c>
      <c r="P1276" s="11" t="s">
        <v>2412</v>
      </c>
      <c r="Q1276" s="7"/>
      <c r="R1276" s="7"/>
      <c r="S1276" s="7"/>
      <c r="T1276" s="7"/>
      <c r="U1276" s="7"/>
      <c r="V1276" s="7"/>
      <c r="W1276" s="7"/>
      <c r="X1276" s="7"/>
      <c r="Y1276" s="7"/>
      <c r="Z1276" s="7"/>
    </row>
    <row r="1277" ht="15.75" customHeight="1">
      <c r="A1277" s="11" t="s">
        <v>2808</v>
      </c>
      <c r="B1277" s="9" t="s">
        <v>34</v>
      </c>
      <c r="C1277" s="9">
        <v>1.0</v>
      </c>
      <c r="D1277" s="10" t="s">
        <v>70</v>
      </c>
      <c r="E1277" s="9">
        <v>3.0</v>
      </c>
      <c r="F1277" s="9">
        <v>6.0</v>
      </c>
      <c r="G1277" s="11" t="s">
        <v>56</v>
      </c>
      <c r="H1277" s="9" t="s">
        <v>19</v>
      </c>
      <c r="I1277" s="9"/>
      <c r="J1277" s="9"/>
      <c r="K1277" s="14">
        <v>8.0</v>
      </c>
      <c r="L1277" s="9" t="s">
        <v>19</v>
      </c>
      <c r="M1277" s="9"/>
      <c r="N1277" s="9"/>
      <c r="O1277" s="11" t="s">
        <v>2809</v>
      </c>
      <c r="P1277" s="11" t="s">
        <v>27</v>
      </c>
      <c r="Q1277" s="7"/>
      <c r="R1277" s="7"/>
      <c r="S1277" s="7"/>
      <c r="T1277" s="7"/>
      <c r="U1277" s="7"/>
      <c r="V1277" s="7"/>
      <c r="W1277" s="7"/>
      <c r="X1277" s="7"/>
      <c r="Y1277" s="7"/>
      <c r="Z1277" s="7"/>
    </row>
    <row r="1278" ht="15.75" customHeight="1">
      <c r="A1278" s="15" t="s">
        <v>2810</v>
      </c>
      <c r="B1278" s="9" t="s">
        <v>216</v>
      </c>
      <c r="C1278" s="9">
        <v>1.0</v>
      </c>
      <c r="D1278" s="10" t="s">
        <v>167</v>
      </c>
      <c r="E1278" s="9">
        <v>3.0</v>
      </c>
      <c r="F1278" s="9">
        <v>20.0</v>
      </c>
      <c r="G1278" s="11" t="s">
        <v>36</v>
      </c>
      <c r="H1278" s="9"/>
      <c r="I1278" s="9" t="s">
        <v>19</v>
      </c>
      <c r="J1278" s="9"/>
      <c r="K1278" s="14">
        <v>30.0</v>
      </c>
      <c r="L1278" s="9"/>
      <c r="M1278" s="9" t="s">
        <v>19</v>
      </c>
      <c r="N1278" s="9"/>
      <c r="O1278" s="11" t="s">
        <v>2811</v>
      </c>
      <c r="P1278" s="11" t="s">
        <v>482</v>
      </c>
      <c r="Q1278" s="7"/>
      <c r="R1278" s="7"/>
      <c r="S1278" s="7"/>
      <c r="T1278" s="7"/>
      <c r="U1278" s="7"/>
      <c r="V1278" s="7"/>
      <c r="W1278" s="7"/>
      <c r="X1278" s="7"/>
      <c r="Y1278" s="7"/>
      <c r="Z1278" s="7"/>
    </row>
    <row r="1279" ht="15.75" customHeight="1">
      <c r="A1279" s="15" t="s">
        <v>2812</v>
      </c>
      <c r="B1279" s="9" t="s">
        <v>1900</v>
      </c>
      <c r="C1279" s="9">
        <v>1.0</v>
      </c>
      <c r="D1279" s="10" t="s">
        <v>1409</v>
      </c>
      <c r="E1279" s="9">
        <v>2.0</v>
      </c>
      <c r="F1279" s="9">
        <v>6.0</v>
      </c>
      <c r="G1279" s="11" t="s">
        <v>56</v>
      </c>
      <c r="H1279" s="9" t="s">
        <v>19</v>
      </c>
      <c r="I1279" s="9"/>
      <c r="J1279" s="9"/>
      <c r="K1279" s="14">
        <v>15.0</v>
      </c>
      <c r="L1279" s="9" t="s">
        <v>19</v>
      </c>
      <c r="M1279" s="9"/>
      <c r="N1279" s="9"/>
      <c r="O1279" s="11" t="s">
        <v>2813</v>
      </c>
      <c r="P1279" s="11" t="s">
        <v>21</v>
      </c>
      <c r="Q1279" s="7"/>
      <c r="R1279" s="7"/>
      <c r="S1279" s="7"/>
      <c r="T1279" s="7"/>
      <c r="U1279" s="7"/>
      <c r="V1279" s="7"/>
      <c r="W1279" s="7"/>
      <c r="X1279" s="7"/>
      <c r="Y1279" s="7"/>
      <c r="Z1279" s="7"/>
    </row>
    <row r="1280" ht="15.75" customHeight="1">
      <c r="A1280" s="15" t="s">
        <v>2814</v>
      </c>
      <c r="B1280" s="9" t="s">
        <v>366</v>
      </c>
      <c r="C1280" s="9">
        <v>1.0</v>
      </c>
      <c r="D1280" s="10" t="s">
        <v>46</v>
      </c>
      <c r="E1280" s="9">
        <v>2.0</v>
      </c>
      <c r="F1280" s="9">
        <v>6.0</v>
      </c>
      <c r="G1280" s="11" t="s">
        <v>1329</v>
      </c>
      <c r="H1280" s="9"/>
      <c r="I1280" s="9" t="s">
        <v>19</v>
      </c>
      <c r="J1280" s="9"/>
      <c r="K1280" s="24">
        <v>150.0</v>
      </c>
      <c r="L1280" s="9"/>
      <c r="M1280" s="9"/>
      <c r="N1280" s="9" t="s">
        <v>19</v>
      </c>
      <c r="O1280" s="11" t="s">
        <v>2815</v>
      </c>
      <c r="P1280" s="11" t="s">
        <v>1502</v>
      </c>
      <c r="Q1280" s="7"/>
      <c r="R1280" s="7"/>
      <c r="S1280" s="7"/>
      <c r="T1280" s="7"/>
      <c r="U1280" s="7"/>
      <c r="V1280" s="7"/>
      <c r="W1280" s="7"/>
      <c r="X1280" s="7"/>
      <c r="Y1280" s="7"/>
      <c r="Z1280" s="7"/>
    </row>
    <row r="1281" ht="15.75" customHeight="1">
      <c r="A1281" s="11" t="s">
        <v>2816</v>
      </c>
      <c r="B1281" s="9" t="s">
        <v>843</v>
      </c>
      <c r="C1281" s="9">
        <v>1.0</v>
      </c>
      <c r="D1281" s="10" t="s">
        <v>70</v>
      </c>
      <c r="E1281" s="9">
        <v>2.0</v>
      </c>
      <c r="F1281" s="9">
        <v>5.0</v>
      </c>
      <c r="G1281" s="11" t="s">
        <v>18</v>
      </c>
      <c r="H1281" s="9"/>
      <c r="I1281" s="9" t="s">
        <v>19</v>
      </c>
      <c r="J1281" s="9"/>
      <c r="K1281" s="14">
        <v>20.0</v>
      </c>
      <c r="L1281" s="9"/>
      <c r="M1281" s="9" t="s">
        <v>19</v>
      </c>
      <c r="N1281" s="9"/>
      <c r="O1281" s="11" t="s">
        <v>2817</v>
      </c>
      <c r="P1281" s="11" t="s">
        <v>102</v>
      </c>
      <c r="Q1281" s="7"/>
      <c r="R1281" s="7"/>
      <c r="S1281" s="7"/>
      <c r="T1281" s="7"/>
      <c r="U1281" s="7"/>
      <c r="V1281" s="7"/>
      <c r="W1281" s="7"/>
      <c r="X1281" s="7"/>
      <c r="Y1281" s="7"/>
      <c r="Z1281" s="7"/>
    </row>
    <row r="1282" ht="15.75" customHeight="1">
      <c r="A1282" s="11" t="s">
        <v>2818</v>
      </c>
      <c r="B1282" s="9" t="s">
        <v>692</v>
      </c>
      <c r="C1282" s="9">
        <v>1.0</v>
      </c>
      <c r="D1282" s="10" t="s">
        <v>30</v>
      </c>
      <c r="E1282" s="9">
        <v>2.0</v>
      </c>
      <c r="F1282" s="9">
        <v>6.0</v>
      </c>
      <c r="G1282" s="11" t="s">
        <v>56</v>
      </c>
      <c r="H1282" s="9" t="s">
        <v>19</v>
      </c>
      <c r="I1282" s="9"/>
      <c r="J1282" s="9"/>
      <c r="K1282" s="14">
        <v>17.0</v>
      </c>
      <c r="L1282" s="9" t="s">
        <v>19</v>
      </c>
      <c r="M1282" s="9"/>
      <c r="N1282" s="9"/>
      <c r="O1282" s="11" t="s">
        <v>2819</v>
      </c>
      <c r="P1282" s="11" t="s">
        <v>102</v>
      </c>
      <c r="Q1282" s="7"/>
      <c r="R1282" s="7"/>
      <c r="S1282" s="7"/>
      <c r="T1282" s="7"/>
      <c r="U1282" s="7"/>
      <c r="V1282" s="7"/>
      <c r="W1282" s="7"/>
      <c r="X1282" s="7"/>
      <c r="Y1282" s="7"/>
      <c r="Z1282" s="7"/>
    </row>
    <row r="1283" ht="15.75" customHeight="1">
      <c r="A1283" s="11" t="s">
        <v>2820</v>
      </c>
      <c r="B1283" s="9" t="s">
        <v>370</v>
      </c>
      <c r="C1283" s="9">
        <v>1.0</v>
      </c>
      <c r="D1283" s="10" t="s">
        <v>70</v>
      </c>
      <c r="E1283" s="9">
        <v>3.0</v>
      </c>
      <c r="F1283" s="9">
        <v>5.0</v>
      </c>
      <c r="G1283" s="11" t="s">
        <v>56</v>
      </c>
      <c r="H1283" s="9" t="s">
        <v>19</v>
      </c>
      <c r="I1283" s="9"/>
      <c r="J1283" s="9"/>
      <c r="K1283" s="14">
        <v>15.0</v>
      </c>
      <c r="L1283" s="9" t="s">
        <v>19</v>
      </c>
      <c r="M1283" s="9"/>
      <c r="N1283" s="9"/>
      <c r="O1283" s="11" t="s">
        <v>2821</v>
      </c>
      <c r="P1283" s="11" t="s">
        <v>102</v>
      </c>
      <c r="Q1283" s="7"/>
      <c r="R1283" s="7"/>
      <c r="S1283" s="7"/>
      <c r="T1283" s="7"/>
      <c r="U1283" s="7"/>
      <c r="V1283" s="7"/>
      <c r="W1283" s="7"/>
      <c r="X1283" s="7"/>
      <c r="Y1283" s="7"/>
      <c r="Z1283" s="7"/>
    </row>
    <row r="1284" ht="15.75" customHeight="1">
      <c r="A1284" s="11" t="s">
        <v>2822</v>
      </c>
      <c r="B1284" s="9" t="s">
        <v>2424</v>
      </c>
      <c r="C1284" s="9">
        <v>2.0</v>
      </c>
      <c r="D1284" s="10" t="s">
        <v>70</v>
      </c>
      <c r="E1284" s="9">
        <v>2.0</v>
      </c>
      <c r="F1284" s="9">
        <v>5.0</v>
      </c>
      <c r="G1284" s="11" t="s">
        <v>56</v>
      </c>
      <c r="H1284" s="9" t="s">
        <v>19</v>
      </c>
      <c r="I1284" s="9"/>
      <c r="J1284" s="9"/>
      <c r="K1284" s="14">
        <v>15.0</v>
      </c>
      <c r="L1284" s="9" t="s">
        <v>19</v>
      </c>
      <c r="M1284" s="9"/>
      <c r="N1284" s="9"/>
      <c r="O1284" s="11" t="s">
        <v>2823</v>
      </c>
      <c r="P1284" s="11" t="s">
        <v>102</v>
      </c>
      <c r="Q1284" s="7"/>
      <c r="R1284" s="7"/>
      <c r="S1284" s="7"/>
      <c r="T1284" s="7"/>
      <c r="U1284" s="7"/>
      <c r="V1284" s="7"/>
      <c r="W1284" s="7"/>
      <c r="X1284" s="7"/>
      <c r="Y1284" s="7"/>
      <c r="Z1284" s="7"/>
    </row>
    <row r="1285" ht="15.75" customHeight="1">
      <c r="A1285" s="15" t="s">
        <v>2824</v>
      </c>
      <c r="B1285" s="9" t="s">
        <v>219</v>
      </c>
      <c r="C1285" s="9">
        <v>1.0</v>
      </c>
      <c r="D1285" s="10" t="s">
        <v>46</v>
      </c>
      <c r="E1285" s="9">
        <v>1.0</v>
      </c>
      <c r="F1285" s="9">
        <v>2.0</v>
      </c>
      <c r="G1285" s="11" t="s">
        <v>36</v>
      </c>
      <c r="H1285" s="9" t="s">
        <v>19</v>
      </c>
      <c r="I1285" s="9"/>
      <c r="J1285" s="9"/>
      <c r="K1285" s="14">
        <v>20.0</v>
      </c>
      <c r="L1285" s="9" t="s">
        <v>19</v>
      </c>
      <c r="M1285" s="9"/>
      <c r="N1285" s="9"/>
      <c r="O1285" s="11" t="s">
        <v>2825</v>
      </c>
      <c r="P1285" s="11" t="s">
        <v>226</v>
      </c>
      <c r="Q1285" s="7"/>
      <c r="R1285" s="7"/>
      <c r="S1285" s="7"/>
      <c r="T1285" s="7"/>
      <c r="U1285" s="7"/>
      <c r="V1285" s="7"/>
      <c r="W1285" s="7"/>
      <c r="X1285" s="7"/>
      <c r="Y1285" s="7"/>
      <c r="Z1285" s="7"/>
    </row>
    <row r="1286" ht="15.75" customHeight="1">
      <c r="A1286" s="15" t="s">
        <v>2826</v>
      </c>
      <c r="B1286" s="9" t="s">
        <v>287</v>
      </c>
      <c r="C1286" s="9">
        <v>1.0</v>
      </c>
      <c r="D1286" s="10" t="s">
        <v>35</v>
      </c>
      <c r="E1286" s="9">
        <v>3.0</v>
      </c>
      <c r="F1286" s="9">
        <v>8.0</v>
      </c>
      <c r="G1286" s="11" t="s">
        <v>36</v>
      </c>
      <c r="H1286" s="9"/>
      <c r="I1286" s="9" t="s">
        <v>19</v>
      </c>
      <c r="J1286" s="9"/>
      <c r="K1286" s="14">
        <v>25.0</v>
      </c>
      <c r="L1286" s="9" t="s">
        <v>19</v>
      </c>
      <c r="M1286" s="9"/>
      <c r="N1286" s="9"/>
      <c r="O1286" s="11" t="s">
        <v>2827</v>
      </c>
      <c r="P1286" s="11" t="s">
        <v>107</v>
      </c>
      <c r="Q1286" s="7"/>
      <c r="R1286" s="7"/>
      <c r="S1286" s="7"/>
      <c r="T1286" s="7"/>
      <c r="U1286" s="7"/>
      <c r="V1286" s="7"/>
      <c r="W1286" s="7"/>
      <c r="X1286" s="7"/>
      <c r="Y1286" s="7"/>
      <c r="Z1286" s="7"/>
    </row>
    <row r="1287" ht="15.75" customHeight="1">
      <c r="A1287" s="11" t="s">
        <v>2828</v>
      </c>
      <c r="B1287" s="9" t="s">
        <v>865</v>
      </c>
      <c r="C1287" s="9">
        <v>1.0</v>
      </c>
      <c r="D1287" s="10" t="s">
        <v>489</v>
      </c>
      <c r="E1287" s="9">
        <v>4.0</v>
      </c>
      <c r="F1287" s="9">
        <v>8.0</v>
      </c>
      <c r="G1287" s="11" t="s">
        <v>36</v>
      </c>
      <c r="H1287" s="9"/>
      <c r="I1287" s="9" t="s">
        <v>19</v>
      </c>
      <c r="J1287" s="9"/>
      <c r="K1287" s="14">
        <v>20.0</v>
      </c>
      <c r="L1287" s="9" t="s">
        <v>19</v>
      </c>
      <c r="M1287" s="9"/>
      <c r="N1287" s="9"/>
      <c r="O1287" s="11" t="s">
        <v>2829</v>
      </c>
      <c r="P1287" s="11" t="s">
        <v>141</v>
      </c>
      <c r="Q1287" s="7"/>
      <c r="R1287" s="7"/>
      <c r="S1287" s="7"/>
      <c r="T1287" s="7"/>
      <c r="U1287" s="7"/>
      <c r="V1287" s="7"/>
      <c r="W1287" s="7"/>
      <c r="X1287" s="7"/>
      <c r="Y1287" s="7"/>
      <c r="Z1287" s="7"/>
    </row>
    <row r="1288" ht="15.75" customHeight="1">
      <c r="A1288" s="11" t="s">
        <v>2830</v>
      </c>
      <c r="B1288" s="9" t="s">
        <v>476</v>
      </c>
      <c r="C1288" s="9">
        <v>1.0</v>
      </c>
      <c r="D1288" s="10" t="s">
        <v>70</v>
      </c>
      <c r="E1288" s="9">
        <v>2.0</v>
      </c>
      <c r="F1288" s="9">
        <v>8.0</v>
      </c>
      <c r="G1288" s="11" t="s">
        <v>25</v>
      </c>
      <c r="H1288" s="9" t="s">
        <v>19</v>
      </c>
      <c r="I1288" s="9"/>
      <c r="J1288" s="9"/>
      <c r="K1288" s="14">
        <v>10.0</v>
      </c>
      <c r="L1288" s="9" t="s">
        <v>19</v>
      </c>
      <c r="M1288" s="9"/>
      <c r="N1288" s="9"/>
      <c r="O1288" s="11" t="s">
        <v>2636</v>
      </c>
      <c r="P1288" s="11" t="s">
        <v>107</v>
      </c>
      <c r="Q1288" s="7"/>
      <c r="R1288" s="7"/>
      <c r="S1288" s="7"/>
      <c r="T1288" s="7"/>
      <c r="U1288" s="7"/>
      <c r="V1288" s="7"/>
      <c r="W1288" s="7"/>
      <c r="X1288" s="7"/>
      <c r="Y1288" s="7"/>
      <c r="Z1288" s="7"/>
    </row>
    <row r="1289" ht="15.75" customHeight="1">
      <c r="A1289" s="11" t="s">
        <v>2831</v>
      </c>
      <c r="B1289" s="9" t="s">
        <v>2832</v>
      </c>
      <c r="C1289" s="9">
        <v>1.0</v>
      </c>
      <c r="D1289" s="10" t="s">
        <v>70</v>
      </c>
      <c r="E1289" s="9">
        <v>4.0</v>
      </c>
      <c r="F1289" s="9">
        <v>9.0</v>
      </c>
      <c r="G1289" s="11" t="s">
        <v>36</v>
      </c>
      <c r="H1289" s="9" t="s">
        <v>19</v>
      </c>
      <c r="I1289" s="9"/>
      <c r="J1289" s="9"/>
      <c r="K1289" s="14">
        <v>20.0</v>
      </c>
      <c r="L1289" s="9"/>
      <c r="M1289" s="9" t="s">
        <v>19</v>
      </c>
      <c r="N1289" s="9"/>
      <c r="O1289" s="11" t="s">
        <v>2833</v>
      </c>
      <c r="P1289" s="11" t="s">
        <v>141</v>
      </c>
      <c r="Q1289" s="7"/>
      <c r="R1289" s="7"/>
      <c r="S1289" s="7"/>
      <c r="T1289" s="7"/>
      <c r="U1289" s="7"/>
      <c r="V1289" s="7"/>
      <c r="W1289" s="7"/>
      <c r="X1289" s="7"/>
      <c r="Y1289" s="7"/>
      <c r="Z1289" s="7"/>
    </row>
    <row r="1290" ht="15.75" customHeight="1">
      <c r="A1290" s="15" t="s">
        <v>2834</v>
      </c>
      <c r="B1290" s="9" t="s">
        <v>50</v>
      </c>
      <c r="C1290" s="9">
        <v>1.0</v>
      </c>
      <c r="D1290" s="10" t="s">
        <v>838</v>
      </c>
      <c r="E1290" s="9">
        <v>2.0</v>
      </c>
      <c r="F1290" s="9">
        <v>4.0</v>
      </c>
      <c r="G1290" s="11" t="s">
        <v>71</v>
      </c>
      <c r="H1290" s="9" t="s">
        <v>19</v>
      </c>
      <c r="I1290" s="9"/>
      <c r="J1290" s="9"/>
      <c r="K1290" s="14">
        <v>20.0</v>
      </c>
      <c r="L1290" s="9" t="s">
        <v>19</v>
      </c>
      <c r="M1290" s="9"/>
      <c r="N1290" s="9"/>
      <c r="O1290" s="11" t="s">
        <v>2224</v>
      </c>
      <c r="P1290" s="11" t="s">
        <v>107</v>
      </c>
      <c r="Q1290" s="7"/>
      <c r="R1290" s="7"/>
      <c r="S1290" s="7"/>
      <c r="T1290" s="7"/>
      <c r="U1290" s="7"/>
      <c r="V1290" s="7"/>
      <c r="W1290" s="7"/>
      <c r="X1290" s="7"/>
      <c r="Y1290" s="7"/>
      <c r="Z1290" s="7"/>
    </row>
    <row r="1291" ht="15.75" customHeight="1">
      <c r="A1291" s="15" t="s">
        <v>2835</v>
      </c>
      <c r="B1291" s="9" t="s">
        <v>2836</v>
      </c>
      <c r="C1291" s="9">
        <v>2.0</v>
      </c>
      <c r="D1291" s="10" t="s">
        <v>24</v>
      </c>
      <c r="E1291" s="9">
        <v>3.0</v>
      </c>
      <c r="F1291" s="9">
        <v>12.0</v>
      </c>
      <c r="G1291" s="11" t="s">
        <v>71</v>
      </c>
      <c r="H1291" s="9" t="s">
        <v>19</v>
      </c>
      <c r="I1291" s="9"/>
      <c r="J1291" s="9"/>
      <c r="K1291" s="14">
        <v>25.0</v>
      </c>
      <c r="L1291" s="9" t="s">
        <v>19</v>
      </c>
      <c r="M1291" s="9"/>
      <c r="N1291" s="9"/>
      <c r="O1291" s="11" t="s">
        <v>2224</v>
      </c>
      <c r="P1291" s="11" t="s">
        <v>107</v>
      </c>
      <c r="Q1291" s="7"/>
      <c r="R1291" s="7"/>
      <c r="S1291" s="7"/>
      <c r="T1291" s="7"/>
      <c r="U1291" s="7"/>
      <c r="V1291" s="7"/>
      <c r="W1291" s="7"/>
      <c r="X1291" s="7"/>
      <c r="Y1291" s="7"/>
      <c r="Z1291" s="7"/>
    </row>
    <row r="1292" ht="15.75" customHeight="1">
      <c r="A1292" s="11" t="s">
        <v>2837</v>
      </c>
      <c r="B1292" s="9" t="s">
        <v>269</v>
      </c>
      <c r="C1292" s="9">
        <v>1.0</v>
      </c>
      <c r="D1292" s="10" t="s">
        <v>70</v>
      </c>
      <c r="E1292" s="9">
        <v>2.0</v>
      </c>
      <c r="F1292" s="9">
        <v>4.0</v>
      </c>
      <c r="G1292" s="11" t="s">
        <v>41</v>
      </c>
      <c r="H1292" s="9" t="s">
        <v>19</v>
      </c>
      <c r="I1292" s="9"/>
      <c r="J1292" s="9"/>
      <c r="K1292" s="14">
        <v>15.0</v>
      </c>
      <c r="L1292" s="9"/>
      <c r="M1292" s="9" t="s">
        <v>19</v>
      </c>
      <c r="N1292" s="9"/>
      <c r="O1292" s="11" t="s">
        <v>2838</v>
      </c>
      <c r="P1292" s="11" t="s">
        <v>328</v>
      </c>
      <c r="Q1292" s="7"/>
      <c r="R1292" s="7"/>
      <c r="S1292" s="7"/>
      <c r="T1292" s="7"/>
      <c r="U1292" s="7"/>
      <c r="V1292" s="7"/>
      <c r="W1292" s="7"/>
      <c r="X1292" s="7"/>
      <c r="Y1292" s="7"/>
      <c r="Z1292" s="7"/>
    </row>
    <row r="1293" ht="15.75" customHeight="1">
      <c r="A1293" s="15" t="s">
        <v>2839</v>
      </c>
      <c r="B1293" s="9" t="s">
        <v>204</v>
      </c>
      <c r="C1293" s="9">
        <v>1.0</v>
      </c>
      <c r="D1293" s="10" t="s">
        <v>70</v>
      </c>
      <c r="E1293" s="9">
        <v>2.0</v>
      </c>
      <c r="F1293" s="9">
        <v>4.0</v>
      </c>
      <c r="G1293" s="11" t="s">
        <v>41</v>
      </c>
      <c r="H1293" s="9"/>
      <c r="I1293" s="9" t="s">
        <v>19</v>
      </c>
      <c r="J1293" s="9"/>
      <c r="K1293" s="14">
        <v>40.0</v>
      </c>
      <c r="L1293" s="9"/>
      <c r="M1293" s="9" t="s">
        <v>19</v>
      </c>
      <c r="N1293" s="9"/>
      <c r="O1293" s="11" t="s">
        <v>2840</v>
      </c>
      <c r="P1293" s="11" t="s">
        <v>1187</v>
      </c>
      <c r="Q1293" s="7"/>
      <c r="R1293" s="7"/>
      <c r="S1293" s="7"/>
      <c r="T1293" s="7"/>
      <c r="U1293" s="7"/>
      <c r="V1293" s="7"/>
      <c r="W1293" s="7"/>
      <c r="X1293" s="7"/>
      <c r="Y1293" s="7"/>
      <c r="Z1293" s="7"/>
    </row>
    <row r="1294" ht="15.75" customHeight="1">
      <c r="A1294" s="11" t="s">
        <v>2841</v>
      </c>
      <c r="B1294" s="9" t="s">
        <v>204</v>
      </c>
      <c r="C1294" s="9">
        <v>1.0</v>
      </c>
      <c r="D1294" s="10" t="s">
        <v>70</v>
      </c>
      <c r="E1294" s="9">
        <v>2.0</v>
      </c>
      <c r="F1294" s="9">
        <v>4.0</v>
      </c>
      <c r="G1294" s="11" t="s">
        <v>41</v>
      </c>
      <c r="H1294" s="9"/>
      <c r="I1294" s="9" t="s">
        <v>19</v>
      </c>
      <c r="J1294" s="9"/>
      <c r="K1294" s="14">
        <v>20.0</v>
      </c>
      <c r="L1294" s="9"/>
      <c r="M1294" s="9" t="s">
        <v>19</v>
      </c>
      <c r="N1294" s="9"/>
      <c r="O1294" s="11" t="s">
        <v>2840</v>
      </c>
      <c r="P1294" s="11" t="s">
        <v>1187</v>
      </c>
      <c r="Q1294" s="7"/>
      <c r="R1294" s="7"/>
      <c r="S1294" s="7"/>
      <c r="T1294" s="7"/>
      <c r="U1294" s="7"/>
      <c r="V1294" s="7"/>
      <c r="W1294" s="7"/>
      <c r="X1294" s="7"/>
      <c r="Y1294" s="7"/>
      <c r="Z1294" s="7"/>
    </row>
    <row r="1295" ht="15.75" customHeight="1">
      <c r="A1295" s="15" t="s">
        <v>2842</v>
      </c>
      <c r="B1295" s="9" t="s">
        <v>302</v>
      </c>
      <c r="C1295" s="9">
        <v>1.0</v>
      </c>
      <c r="D1295" s="10" t="s">
        <v>70</v>
      </c>
      <c r="E1295" s="9">
        <v>2.0</v>
      </c>
      <c r="F1295" s="9">
        <v>4.0</v>
      </c>
      <c r="G1295" s="11" t="s">
        <v>41</v>
      </c>
      <c r="H1295" s="9"/>
      <c r="I1295" s="9" t="s">
        <v>19</v>
      </c>
      <c r="J1295" s="9"/>
      <c r="K1295" s="14">
        <v>150.0</v>
      </c>
      <c r="L1295" s="9"/>
      <c r="M1295" s="9" t="s">
        <v>19</v>
      </c>
      <c r="N1295" s="9"/>
      <c r="O1295" s="11" t="s">
        <v>2840</v>
      </c>
      <c r="P1295" s="11" t="s">
        <v>1187</v>
      </c>
      <c r="Q1295" s="7"/>
      <c r="R1295" s="7"/>
      <c r="S1295" s="7"/>
      <c r="T1295" s="7"/>
      <c r="U1295" s="7"/>
      <c r="V1295" s="7"/>
      <c r="W1295" s="7"/>
      <c r="X1295" s="7"/>
      <c r="Y1295" s="7"/>
      <c r="Z1295" s="7"/>
    </row>
    <row r="1296" ht="15.75" customHeight="1">
      <c r="A1296" s="11" t="s">
        <v>2843</v>
      </c>
      <c r="B1296" s="9" t="s">
        <v>2844</v>
      </c>
      <c r="C1296" s="9">
        <v>2.0</v>
      </c>
      <c r="D1296" s="10" t="s">
        <v>70</v>
      </c>
      <c r="E1296" s="9">
        <v>2.0</v>
      </c>
      <c r="F1296" s="9">
        <v>4.0</v>
      </c>
      <c r="G1296" s="11" t="s">
        <v>41</v>
      </c>
      <c r="H1296" s="9"/>
      <c r="I1296" s="9" t="s">
        <v>19</v>
      </c>
      <c r="J1296" s="9"/>
      <c r="K1296" s="14">
        <v>30.0</v>
      </c>
      <c r="L1296" s="9"/>
      <c r="M1296" s="9" t="s">
        <v>19</v>
      </c>
      <c r="N1296" s="9"/>
      <c r="O1296" s="11" t="s">
        <v>856</v>
      </c>
      <c r="P1296" s="11" t="s">
        <v>328</v>
      </c>
      <c r="Q1296" s="7"/>
      <c r="R1296" s="7"/>
      <c r="S1296" s="7"/>
      <c r="T1296" s="7"/>
      <c r="U1296" s="7"/>
      <c r="V1296" s="7"/>
      <c r="W1296" s="7"/>
      <c r="X1296" s="7"/>
      <c r="Y1296" s="7"/>
      <c r="Z1296" s="7"/>
    </row>
    <row r="1297" ht="15.75" customHeight="1">
      <c r="A1297" s="11" t="s">
        <v>2845</v>
      </c>
      <c r="B1297" s="9" t="s">
        <v>813</v>
      </c>
      <c r="C1297" s="9">
        <v>2.0</v>
      </c>
      <c r="D1297" s="10" t="s">
        <v>46</v>
      </c>
      <c r="E1297" s="9">
        <v>4.0</v>
      </c>
      <c r="F1297" s="9">
        <v>12.0</v>
      </c>
      <c r="G1297" s="11" t="s">
        <v>62</v>
      </c>
      <c r="H1297" s="9"/>
      <c r="I1297" s="9" t="s">
        <v>19</v>
      </c>
      <c r="J1297" s="9"/>
      <c r="K1297" s="14">
        <v>26.0</v>
      </c>
      <c r="L1297" s="9" t="s">
        <v>19</v>
      </c>
      <c r="M1297" s="9"/>
      <c r="N1297" s="9"/>
      <c r="O1297" s="11" t="s">
        <v>719</v>
      </c>
      <c r="P1297" s="11" t="s">
        <v>21</v>
      </c>
      <c r="Q1297" s="7"/>
      <c r="R1297" s="7"/>
      <c r="S1297" s="7"/>
      <c r="T1297" s="7"/>
      <c r="U1297" s="7"/>
      <c r="V1297" s="7"/>
      <c r="W1297" s="7"/>
      <c r="X1297" s="7"/>
      <c r="Y1297" s="7"/>
      <c r="Z1297" s="7"/>
    </row>
    <row r="1298" ht="15.75" customHeight="1">
      <c r="A1298" s="11" t="s">
        <v>2846</v>
      </c>
      <c r="B1298" s="9" t="s">
        <v>813</v>
      </c>
      <c r="C1298" s="9">
        <v>1.0</v>
      </c>
      <c r="D1298" s="10"/>
      <c r="E1298" s="9"/>
      <c r="F1298" s="9"/>
      <c r="G1298" s="11"/>
      <c r="H1298" s="9" t="s">
        <v>19</v>
      </c>
      <c r="I1298" s="9"/>
      <c r="J1298" s="9"/>
      <c r="K1298" s="14">
        <v>20.0</v>
      </c>
      <c r="L1298" s="9"/>
      <c r="M1298" s="9"/>
      <c r="N1298" s="9"/>
      <c r="O1298" s="11"/>
      <c r="P1298" s="11" t="s">
        <v>21</v>
      </c>
      <c r="Q1298" s="7"/>
      <c r="R1298" s="7"/>
      <c r="S1298" s="7"/>
      <c r="T1298" s="7"/>
      <c r="U1298" s="7"/>
      <c r="V1298" s="7"/>
      <c r="W1298" s="7"/>
      <c r="X1298" s="7"/>
      <c r="Y1298" s="7"/>
      <c r="Z1298" s="7"/>
    </row>
    <row r="1299" ht="15.75" customHeight="1">
      <c r="A1299" s="11" t="s">
        <v>2847</v>
      </c>
      <c r="B1299" s="9" t="s">
        <v>813</v>
      </c>
      <c r="C1299" s="9">
        <v>2.0</v>
      </c>
      <c r="D1299" s="10"/>
      <c r="E1299" s="9"/>
      <c r="F1299" s="9"/>
      <c r="G1299" s="11"/>
      <c r="H1299" s="9" t="s">
        <v>19</v>
      </c>
      <c r="I1299" s="9"/>
      <c r="J1299" s="9"/>
      <c r="K1299" s="14">
        <v>50.0</v>
      </c>
      <c r="L1299" s="9"/>
      <c r="M1299" s="9"/>
      <c r="N1299" s="9"/>
      <c r="O1299" s="11"/>
      <c r="P1299" s="11"/>
      <c r="Q1299" s="7"/>
      <c r="R1299" s="7"/>
      <c r="S1299" s="7"/>
      <c r="T1299" s="7"/>
      <c r="U1299" s="7"/>
      <c r="V1299" s="7"/>
      <c r="W1299" s="7"/>
      <c r="X1299" s="7"/>
      <c r="Y1299" s="7"/>
      <c r="Z1299" s="7"/>
    </row>
    <row r="1300" ht="15.75" customHeight="1">
      <c r="A1300" s="11" t="s">
        <v>2848</v>
      </c>
      <c r="B1300" s="9" t="s">
        <v>370</v>
      </c>
      <c r="C1300" s="9">
        <v>1.0</v>
      </c>
      <c r="D1300" s="10" t="s">
        <v>35</v>
      </c>
      <c r="E1300" s="9">
        <v>2.0</v>
      </c>
      <c r="F1300" s="9">
        <v>4.0</v>
      </c>
      <c r="G1300" s="11" t="s">
        <v>56</v>
      </c>
      <c r="H1300" s="9"/>
      <c r="I1300" s="9" t="s">
        <v>19</v>
      </c>
      <c r="J1300" s="9"/>
      <c r="K1300" s="14">
        <v>15.0</v>
      </c>
      <c r="L1300" s="9" t="s">
        <v>19</v>
      </c>
      <c r="M1300" s="9"/>
      <c r="N1300" s="9"/>
      <c r="O1300" s="11" t="s">
        <v>2849</v>
      </c>
      <c r="P1300" s="11" t="s">
        <v>21</v>
      </c>
      <c r="Q1300" s="7"/>
      <c r="R1300" s="7"/>
      <c r="S1300" s="7"/>
      <c r="T1300" s="7"/>
      <c r="U1300" s="7"/>
      <c r="V1300" s="7"/>
      <c r="W1300" s="7"/>
      <c r="X1300" s="7"/>
      <c r="Y1300" s="7"/>
      <c r="Z1300" s="7"/>
    </row>
    <row r="1301" ht="15.75" customHeight="1">
      <c r="A1301" s="11" t="s">
        <v>2850</v>
      </c>
      <c r="B1301" s="9" t="s">
        <v>216</v>
      </c>
      <c r="C1301" s="9">
        <v>1.0</v>
      </c>
      <c r="D1301" s="10" t="s">
        <v>167</v>
      </c>
      <c r="E1301" s="9">
        <v>2.0</v>
      </c>
      <c r="F1301" s="9">
        <v>2.0</v>
      </c>
      <c r="G1301" s="11" t="s">
        <v>135</v>
      </c>
      <c r="H1301" s="9" t="s">
        <v>19</v>
      </c>
      <c r="I1301" s="9"/>
      <c r="J1301" s="9"/>
      <c r="K1301" s="14">
        <v>20.0</v>
      </c>
      <c r="L1301" s="9" t="s">
        <v>19</v>
      </c>
      <c r="M1301" s="9"/>
      <c r="N1301" s="9"/>
      <c r="O1301" s="11" t="s">
        <v>2851</v>
      </c>
      <c r="P1301" s="11" t="s">
        <v>255</v>
      </c>
      <c r="Q1301" s="7"/>
      <c r="R1301" s="7"/>
      <c r="S1301" s="7"/>
      <c r="T1301" s="7"/>
      <c r="U1301" s="7"/>
      <c r="V1301" s="7"/>
      <c r="W1301" s="7"/>
      <c r="X1301" s="7"/>
      <c r="Y1301" s="7"/>
      <c r="Z1301" s="7"/>
    </row>
    <row r="1302" ht="15.75" customHeight="1">
      <c r="A1302" s="11" t="s">
        <v>2852</v>
      </c>
      <c r="B1302" s="9" t="s">
        <v>146</v>
      </c>
      <c r="C1302" s="9">
        <v>1.0</v>
      </c>
      <c r="D1302" s="10" t="s">
        <v>93</v>
      </c>
      <c r="E1302" s="9">
        <v>2.0</v>
      </c>
      <c r="F1302" s="9">
        <v>4.0</v>
      </c>
      <c r="G1302" s="11" t="s">
        <v>36</v>
      </c>
      <c r="H1302" s="9" t="s">
        <v>19</v>
      </c>
      <c r="I1302" s="9"/>
      <c r="J1302" s="9"/>
      <c r="K1302" s="14">
        <v>25.0</v>
      </c>
      <c r="L1302" s="9"/>
      <c r="M1302" s="9"/>
      <c r="N1302" s="9" t="s">
        <v>19</v>
      </c>
      <c r="O1302" s="11" t="s">
        <v>2853</v>
      </c>
      <c r="P1302" s="11" t="s">
        <v>267</v>
      </c>
      <c r="Q1302" s="7"/>
      <c r="R1302" s="7"/>
      <c r="S1302" s="7"/>
      <c r="T1302" s="7"/>
      <c r="U1302" s="7"/>
      <c r="V1302" s="7"/>
      <c r="W1302" s="7"/>
      <c r="X1302" s="7"/>
      <c r="Y1302" s="7"/>
      <c r="Z1302" s="7"/>
    </row>
    <row r="1303" ht="15.75" customHeight="1">
      <c r="A1303" s="15" t="s">
        <v>2854</v>
      </c>
      <c r="B1303" s="9" t="s">
        <v>129</v>
      </c>
      <c r="C1303" s="9">
        <v>1.0</v>
      </c>
      <c r="D1303" s="10" t="s">
        <v>35</v>
      </c>
      <c r="E1303" s="9">
        <v>2.0</v>
      </c>
      <c r="F1303" s="9">
        <v>6.0</v>
      </c>
      <c r="G1303" s="11" t="s">
        <v>18</v>
      </c>
      <c r="H1303" s="9" t="s">
        <v>19</v>
      </c>
      <c r="I1303" s="9"/>
      <c r="J1303" s="9"/>
      <c r="K1303" s="14">
        <v>30.0</v>
      </c>
      <c r="L1303" s="9"/>
      <c r="M1303" s="9" t="s">
        <v>19</v>
      </c>
      <c r="N1303" s="9"/>
      <c r="O1303" s="11" t="s">
        <v>2855</v>
      </c>
      <c r="P1303" s="11" t="s">
        <v>21</v>
      </c>
      <c r="Q1303" s="7"/>
      <c r="R1303" s="7"/>
      <c r="S1303" s="7"/>
      <c r="T1303" s="7"/>
      <c r="U1303" s="7"/>
      <c r="V1303" s="7"/>
      <c r="W1303" s="7"/>
      <c r="X1303" s="7"/>
      <c r="Y1303" s="7"/>
      <c r="Z1303" s="7"/>
    </row>
    <row r="1304" ht="15.75" customHeight="1">
      <c r="A1304" s="11" t="s">
        <v>2856</v>
      </c>
      <c r="B1304" s="9" t="s">
        <v>118</v>
      </c>
      <c r="C1304" s="9">
        <v>1.0</v>
      </c>
      <c r="D1304" s="10" t="s">
        <v>130</v>
      </c>
      <c r="E1304" s="9">
        <v>2.0</v>
      </c>
      <c r="F1304" s="9">
        <v>6.0</v>
      </c>
      <c r="G1304" s="11" t="s">
        <v>56</v>
      </c>
      <c r="H1304" s="9"/>
      <c r="I1304" s="9" t="s">
        <v>19</v>
      </c>
      <c r="J1304" s="9"/>
      <c r="K1304" s="14">
        <v>10.0</v>
      </c>
      <c r="L1304" s="9" t="s">
        <v>19</v>
      </c>
      <c r="M1304" s="9"/>
      <c r="N1304" s="9"/>
      <c r="O1304" s="11" t="s">
        <v>2857</v>
      </c>
      <c r="P1304" s="11" t="s">
        <v>27</v>
      </c>
      <c r="Q1304" s="7"/>
      <c r="R1304" s="7"/>
      <c r="S1304" s="7"/>
      <c r="T1304" s="7"/>
      <c r="U1304" s="7"/>
      <c r="V1304" s="7"/>
      <c r="W1304" s="7"/>
      <c r="X1304" s="7"/>
      <c r="Y1304" s="7"/>
      <c r="Z1304" s="7"/>
    </row>
    <row r="1305" ht="15.75" customHeight="1">
      <c r="A1305" s="11" t="s">
        <v>2858</v>
      </c>
      <c r="B1305" s="9" t="s">
        <v>105</v>
      </c>
      <c r="C1305" s="9">
        <v>1.0</v>
      </c>
      <c r="D1305" s="10" t="s">
        <v>46</v>
      </c>
      <c r="E1305" s="9">
        <v>3.0</v>
      </c>
      <c r="F1305" s="9">
        <v>5.0</v>
      </c>
      <c r="G1305" s="11" t="s">
        <v>41</v>
      </c>
      <c r="H1305" s="9"/>
      <c r="I1305" s="9" t="s">
        <v>19</v>
      </c>
      <c r="J1305" s="9"/>
      <c r="K1305" s="14">
        <v>20.0</v>
      </c>
      <c r="L1305" s="9"/>
      <c r="M1305" s="9"/>
      <c r="N1305" s="9" t="s">
        <v>19</v>
      </c>
      <c r="O1305" s="11" t="s">
        <v>2859</v>
      </c>
      <c r="P1305" s="11" t="s">
        <v>248</v>
      </c>
      <c r="Q1305" s="7"/>
      <c r="R1305" s="7"/>
      <c r="S1305" s="7"/>
      <c r="T1305" s="7"/>
      <c r="U1305" s="7"/>
      <c r="V1305" s="7"/>
      <c r="W1305" s="7"/>
      <c r="X1305" s="7"/>
      <c r="Y1305" s="7"/>
      <c r="Z1305" s="7"/>
    </row>
    <row r="1306" ht="15.75" customHeight="1">
      <c r="A1306" s="11" t="s">
        <v>2860</v>
      </c>
      <c r="B1306" s="9" t="s">
        <v>50</v>
      </c>
      <c r="C1306" s="9">
        <v>1.0</v>
      </c>
      <c r="D1306" s="10" t="s">
        <v>167</v>
      </c>
      <c r="E1306" s="9">
        <v>2.0</v>
      </c>
      <c r="F1306" s="9">
        <v>6.0</v>
      </c>
      <c r="G1306" s="11" t="s">
        <v>18</v>
      </c>
      <c r="H1306" s="9" t="s">
        <v>19</v>
      </c>
      <c r="I1306" s="9"/>
      <c r="J1306" s="9"/>
      <c r="K1306" s="14">
        <v>10.0</v>
      </c>
      <c r="L1306" s="9" t="s">
        <v>19</v>
      </c>
      <c r="M1306" s="9"/>
      <c r="N1306" s="9"/>
      <c r="O1306" s="11" t="s">
        <v>2208</v>
      </c>
      <c r="P1306" s="11" t="s">
        <v>107</v>
      </c>
      <c r="Q1306" s="7"/>
      <c r="R1306" s="7"/>
      <c r="S1306" s="7"/>
      <c r="T1306" s="7"/>
      <c r="U1306" s="7"/>
      <c r="V1306" s="7"/>
      <c r="W1306" s="7"/>
      <c r="X1306" s="7"/>
      <c r="Y1306" s="7"/>
      <c r="Z1306" s="7"/>
    </row>
    <row r="1307" ht="15.75" customHeight="1">
      <c r="A1307" s="11" t="s">
        <v>2861</v>
      </c>
      <c r="B1307" s="9" t="s">
        <v>216</v>
      </c>
      <c r="C1307" s="9">
        <v>1.0</v>
      </c>
      <c r="D1307" s="10" t="s">
        <v>217</v>
      </c>
      <c r="E1307" s="9">
        <v>1.0</v>
      </c>
      <c r="F1307" s="9">
        <v>2.0</v>
      </c>
      <c r="G1307" s="11" t="s">
        <v>18</v>
      </c>
      <c r="H1307" s="9" t="s">
        <v>19</v>
      </c>
      <c r="I1307" s="9"/>
      <c r="J1307" s="9"/>
      <c r="K1307" s="14">
        <v>18.0</v>
      </c>
      <c r="L1307" s="9" t="s">
        <v>19</v>
      </c>
      <c r="M1307" s="9"/>
      <c r="N1307" s="9"/>
      <c r="O1307" s="11" t="s">
        <v>2548</v>
      </c>
      <c r="P1307" s="11" t="s">
        <v>27</v>
      </c>
      <c r="Q1307" s="7"/>
      <c r="R1307" s="7"/>
      <c r="S1307" s="7"/>
      <c r="T1307" s="7"/>
      <c r="U1307" s="7"/>
      <c r="V1307" s="7"/>
      <c r="W1307" s="7"/>
      <c r="X1307" s="7"/>
      <c r="Y1307" s="7"/>
      <c r="Z1307" s="7"/>
    </row>
    <row r="1308" ht="15.75" customHeight="1">
      <c r="A1308" s="11" t="s">
        <v>2862</v>
      </c>
      <c r="B1308" s="9" t="s">
        <v>50</v>
      </c>
      <c r="C1308" s="9">
        <v>1.0</v>
      </c>
      <c r="D1308" s="10" t="s">
        <v>2863</v>
      </c>
      <c r="E1308" s="9">
        <v>2.0</v>
      </c>
      <c r="F1308" s="9">
        <v>4.0</v>
      </c>
      <c r="G1308" s="11" t="s">
        <v>36</v>
      </c>
      <c r="H1308" s="9" t="s">
        <v>19</v>
      </c>
      <c r="I1308" s="9"/>
      <c r="J1308" s="9"/>
      <c r="K1308" s="14">
        <v>12.0</v>
      </c>
      <c r="L1308" s="9" t="s">
        <v>19</v>
      </c>
      <c r="M1308" s="9"/>
      <c r="N1308" s="9"/>
      <c r="O1308" s="11" t="s">
        <v>2517</v>
      </c>
      <c r="P1308" s="11" t="s">
        <v>123</v>
      </c>
      <c r="Q1308" s="7"/>
      <c r="R1308" s="7"/>
      <c r="S1308" s="7"/>
      <c r="T1308" s="7"/>
      <c r="U1308" s="7"/>
      <c r="V1308" s="7"/>
      <c r="W1308" s="7"/>
      <c r="X1308" s="7"/>
      <c r="Y1308" s="7"/>
      <c r="Z1308" s="7"/>
    </row>
    <row r="1309" ht="15.75" customHeight="1">
      <c r="A1309" s="11" t="s">
        <v>2864</v>
      </c>
      <c r="B1309" s="9" t="s">
        <v>2159</v>
      </c>
      <c r="C1309" s="9">
        <v>1.0</v>
      </c>
      <c r="D1309" s="10" t="s">
        <v>70</v>
      </c>
      <c r="E1309" s="9" t="s">
        <v>1334</v>
      </c>
      <c r="F1309" s="9" t="s">
        <v>1334</v>
      </c>
      <c r="G1309" s="11" t="s">
        <v>18</v>
      </c>
      <c r="H1309" s="9" t="s">
        <v>19</v>
      </c>
      <c r="I1309" s="9"/>
      <c r="J1309" s="9"/>
      <c r="K1309" s="14">
        <v>10.0</v>
      </c>
      <c r="L1309" s="9" t="s">
        <v>19</v>
      </c>
      <c r="M1309" s="9"/>
      <c r="N1309" s="9"/>
      <c r="O1309" s="11" t="s">
        <v>2865</v>
      </c>
      <c r="P1309" s="11" t="s">
        <v>21</v>
      </c>
      <c r="Q1309" s="7"/>
      <c r="R1309" s="7"/>
      <c r="S1309" s="7"/>
      <c r="T1309" s="7"/>
      <c r="U1309" s="7"/>
      <c r="V1309" s="7"/>
      <c r="W1309" s="7"/>
      <c r="X1309" s="7"/>
      <c r="Y1309" s="7"/>
      <c r="Z1309" s="7"/>
    </row>
    <row r="1310" ht="15.75" customHeight="1">
      <c r="A1310" s="11" t="s">
        <v>2866</v>
      </c>
      <c r="B1310" s="9" t="s">
        <v>265</v>
      </c>
      <c r="C1310" s="9">
        <v>1.0</v>
      </c>
      <c r="D1310" s="10" t="s">
        <v>93</v>
      </c>
      <c r="E1310" s="9">
        <v>2.0</v>
      </c>
      <c r="F1310" s="9">
        <v>5.0</v>
      </c>
      <c r="G1310" s="11" t="s">
        <v>1329</v>
      </c>
      <c r="H1310" s="9"/>
      <c r="I1310" s="9" t="s">
        <v>19</v>
      </c>
      <c r="J1310" s="9"/>
      <c r="K1310" s="14">
        <v>35.0</v>
      </c>
      <c r="L1310" s="9"/>
      <c r="M1310" s="9"/>
      <c r="N1310" s="9" t="s">
        <v>19</v>
      </c>
      <c r="O1310" s="11" t="s">
        <v>1069</v>
      </c>
      <c r="P1310" s="11" t="s">
        <v>248</v>
      </c>
      <c r="Q1310" s="7"/>
      <c r="R1310" s="7"/>
      <c r="S1310" s="7"/>
      <c r="T1310" s="7"/>
      <c r="U1310" s="7"/>
      <c r="V1310" s="7"/>
      <c r="W1310" s="7"/>
      <c r="X1310" s="7"/>
      <c r="Y1310" s="7"/>
      <c r="Z1310" s="7"/>
    </row>
    <row r="1311" ht="15.75" customHeight="1">
      <c r="A1311" s="11" t="s">
        <v>2867</v>
      </c>
      <c r="B1311" s="9" t="s">
        <v>219</v>
      </c>
      <c r="C1311" s="9">
        <v>1.0</v>
      </c>
      <c r="D1311" s="10" t="s">
        <v>24</v>
      </c>
      <c r="E1311" s="9">
        <v>2.0</v>
      </c>
      <c r="F1311" s="9">
        <v>4.0</v>
      </c>
      <c r="G1311" s="11" t="s">
        <v>36</v>
      </c>
      <c r="H1311" s="9" t="s">
        <v>19</v>
      </c>
      <c r="I1311" s="9"/>
      <c r="J1311" s="9"/>
      <c r="K1311" s="14">
        <v>20.0</v>
      </c>
      <c r="L1311" s="9"/>
      <c r="M1311" s="9"/>
      <c r="N1311" s="9" t="s">
        <v>19</v>
      </c>
      <c r="O1311" s="11" t="s">
        <v>2868</v>
      </c>
      <c r="P1311" s="11" t="s">
        <v>1613</v>
      </c>
      <c r="Q1311" s="7"/>
      <c r="R1311" s="7"/>
      <c r="S1311" s="7"/>
      <c r="T1311" s="7"/>
      <c r="U1311" s="7"/>
      <c r="V1311" s="7"/>
      <c r="W1311" s="7"/>
      <c r="X1311" s="7"/>
      <c r="Y1311" s="7"/>
      <c r="Z1311" s="7"/>
    </row>
    <row r="1312" ht="15.75" customHeight="1">
      <c r="A1312" s="11" t="s">
        <v>2869</v>
      </c>
      <c r="B1312" s="9" t="s">
        <v>262</v>
      </c>
      <c r="C1312" s="9">
        <v>1.0</v>
      </c>
      <c r="D1312" s="10" t="s">
        <v>46</v>
      </c>
      <c r="E1312" s="9">
        <v>1.0</v>
      </c>
      <c r="F1312" s="9">
        <v>5.0</v>
      </c>
      <c r="G1312" s="11" t="s">
        <v>135</v>
      </c>
      <c r="H1312" s="9" t="s">
        <v>19</v>
      </c>
      <c r="I1312" s="9"/>
      <c r="J1312" s="9"/>
      <c r="K1312" s="14">
        <v>38.0</v>
      </c>
      <c r="L1312" s="9"/>
      <c r="M1312" s="9" t="s">
        <v>19</v>
      </c>
      <c r="N1312" s="9"/>
      <c r="O1312" s="11" t="s">
        <v>2870</v>
      </c>
      <c r="P1312" s="11" t="s">
        <v>2871</v>
      </c>
      <c r="Q1312" s="7"/>
      <c r="R1312" s="7"/>
      <c r="S1312" s="7"/>
      <c r="T1312" s="7"/>
      <c r="U1312" s="7"/>
      <c r="V1312" s="7"/>
      <c r="W1312" s="7"/>
      <c r="X1312" s="7"/>
      <c r="Y1312" s="7"/>
      <c r="Z1312" s="7"/>
    </row>
    <row r="1313" ht="15.75" customHeight="1">
      <c r="A1313" s="11" t="s">
        <v>2872</v>
      </c>
      <c r="B1313" s="9" t="s">
        <v>88</v>
      </c>
      <c r="C1313" s="9">
        <v>1.0</v>
      </c>
      <c r="D1313" s="10" t="s">
        <v>30</v>
      </c>
      <c r="E1313" s="9">
        <v>2.0</v>
      </c>
      <c r="F1313" s="9">
        <v>4.0</v>
      </c>
      <c r="G1313" s="11" t="s">
        <v>18</v>
      </c>
      <c r="H1313" s="9" t="s">
        <v>19</v>
      </c>
      <c r="I1313" s="9"/>
      <c r="J1313" s="9"/>
      <c r="K1313" s="14">
        <v>35.0</v>
      </c>
      <c r="L1313" s="9" t="s">
        <v>19</v>
      </c>
      <c r="M1313" s="9"/>
      <c r="N1313" s="9"/>
      <c r="O1313" s="11" t="s">
        <v>2873</v>
      </c>
      <c r="P1313" s="11" t="s">
        <v>21</v>
      </c>
      <c r="Q1313" s="7"/>
      <c r="R1313" s="7"/>
      <c r="S1313" s="7"/>
      <c r="T1313" s="7"/>
      <c r="U1313" s="7"/>
      <c r="V1313" s="7"/>
      <c r="W1313" s="7"/>
      <c r="X1313" s="7"/>
      <c r="Y1313" s="7"/>
      <c r="Z1313" s="7"/>
    </row>
    <row r="1314" ht="15.75" customHeight="1">
      <c r="A1314" s="11" t="s">
        <v>2874</v>
      </c>
      <c r="B1314" s="9" t="s">
        <v>2159</v>
      </c>
      <c r="C1314" s="9">
        <v>1.0</v>
      </c>
      <c r="D1314" s="10" t="s">
        <v>24</v>
      </c>
      <c r="E1314" s="9">
        <v>3.0</v>
      </c>
      <c r="F1314" s="9">
        <v>6.0</v>
      </c>
      <c r="G1314" s="11" t="s">
        <v>56</v>
      </c>
      <c r="H1314" s="9"/>
      <c r="I1314" s="9" t="s">
        <v>19</v>
      </c>
      <c r="J1314" s="9"/>
      <c r="K1314" s="14">
        <v>20.0</v>
      </c>
      <c r="L1314" s="9"/>
      <c r="M1314" s="9" t="s">
        <v>19</v>
      </c>
      <c r="N1314" s="9"/>
      <c r="O1314" s="11" t="s">
        <v>2875</v>
      </c>
      <c r="P1314" s="11" t="s">
        <v>634</v>
      </c>
      <c r="Q1314" s="7"/>
      <c r="R1314" s="7"/>
      <c r="S1314" s="7"/>
      <c r="T1314" s="7"/>
      <c r="U1314" s="7"/>
      <c r="V1314" s="7"/>
      <c r="W1314" s="7"/>
      <c r="X1314" s="7"/>
      <c r="Y1314" s="7"/>
      <c r="Z1314" s="7"/>
    </row>
    <row r="1315" ht="15.75" customHeight="1">
      <c r="A1315" s="15" t="s">
        <v>2876</v>
      </c>
      <c r="B1315" s="9" t="s">
        <v>139</v>
      </c>
      <c r="C1315" s="9">
        <v>1.0</v>
      </c>
      <c r="D1315" s="10" t="s">
        <v>70</v>
      </c>
      <c r="E1315" s="9">
        <v>2.0</v>
      </c>
      <c r="F1315" s="9">
        <v>6.0</v>
      </c>
      <c r="G1315" s="11" t="s">
        <v>36</v>
      </c>
      <c r="H1315" s="9"/>
      <c r="I1315" s="9" t="s">
        <v>19</v>
      </c>
      <c r="J1315" s="9"/>
      <c r="K1315" s="14">
        <v>60.0</v>
      </c>
      <c r="L1315" s="9"/>
      <c r="M1315" s="9" t="s">
        <v>19</v>
      </c>
      <c r="N1315" s="9"/>
      <c r="O1315" s="11" t="s">
        <v>2877</v>
      </c>
      <c r="P1315" s="11" t="s">
        <v>21</v>
      </c>
      <c r="Q1315" s="7"/>
      <c r="R1315" s="7"/>
      <c r="S1315" s="7"/>
      <c r="T1315" s="7"/>
      <c r="U1315" s="7"/>
      <c r="V1315" s="7"/>
      <c r="W1315" s="7"/>
      <c r="X1315" s="7"/>
      <c r="Y1315" s="7"/>
      <c r="Z1315" s="7"/>
    </row>
    <row r="1316" ht="15.75" customHeight="1">
      <c r="A1316" s="11" t="s">
        <v>2878</v>
      </c>
      <c r="B1316" s="9" t="s">
        <v>636</v>
      </c>
      <c r="C1316" s="9">
        <v>1.0</v>
      </c>
      <c r="D1316" s="10" t="s">
        <v>405</v>
      </c>
      <c r="E1316" s="9">
        <v>2.0</v>
      </c>
      <c r="F1316" s="9">
        <v>5.0</v>
      </c>
      <c r="G1316" s="11" t="s">
        <v>2879</v>
      </c>
      <c r="H1316" s="9" t="s">
        <v>19</v>
      </c>
      <c r="I1316" s="9"/>
      <c r="J1316" s="9"/>
      <c r="K1316" s="14">
        <v>28.0</v>
      </c>
      <c r="L1316" s="9"/>
      <c r="M1316" s="9"/>
      <c r="N1316" s="9" t="s">
        <v>19</v>
      </c>
      <c r="O1316" s="11" t="s">
        <v>2880</v>
      </c>
      <c r="P1316" s="11" t="s">
        <v>90</v>
      </c>
      <c r="Q1316" s="7"/>
      <c r="R1316" s="7"/>
      <c r="S1316" s="7"/>
      <c r="T1316" s="7"/>
      <c r="U1316" s="7"/>
      <c r="V1316" s="7"/>
      <c r="W1316" s="7"/>
      <c r="X1316" s="7"/>
      <c r="Y1316" s="7"/>
      <c r="Z1316" s="7"/>
    </row>
    <row r="1317" ht="15.75" customHeight="1">
      <c r="A1317" s="11" t="s">
        <v>2881</v>
      </c>
      <c r="B1317" s="9" t="s">
        <v>587</v>
      </c>
      <c r="C1317" s="9">
        <v>1.0</v>
      </c>
      <c r="D1317" s="10" t="s">
        <v>167</v>
      </c>
      <c r="E1317" s="9">
        <v>2.0</v>
      </c>
      <c r="F1317" s="9">
        <v>5.0</v>
      </c>
      <c r="G1317" s="11" t="s">
        <v>205</v>
      </c>
      <c r="H1317" s="9" t="s">
        <v>19</v>
      </c>
      <c r="I1317" s="9"/>
      <c r="J1317" s="9"/>
      <c r="K1317" s="14">
        <v>35.0</v>
      </c>
      <c r="L1317" s="9"/>
      <c r="M1317" s="9" t="s">
        <v>19</v>
      </c>
      <c r="N1317" s="9"/>
      <c r="O1317" s="11" t="s">
        <v>2882</v>
      </c>
      <c r="P1317" s="11" t="s">
        <v>123</v>
      </c>
      <c r="Q1317" s="7"/>
      <c r="R1317" s="7"/>
      <c r="S1317" s="7"/>
      <c r="T1317" s="7"/>
      <c r="U1317" s="7"/>
      <c r="V1317" s="7"/>
      <c r="W1317" s="7"/>
      <c r="X1317" s="7"/>
      <c r="Y1317" s="7"/>
      <c r="Z1317" s="7"/>
    </row>
    <row r="1318" ht="15.75" customHeight="1">
      <c r="A1318" s="11" t="s">
        <v>2883</v>
      </c>
      <c r="B1318" s="9" t="s">
        <v>139</v>
      </c>
      <c r="C1318" s="9">
        <v>1.0</v>
      </c>
      <c r="D1318" s="10" t="s">
        <v>70</v>
      </c>
      <c r="E1318" s="9">
        <v>3.0</v>
      </c>
      <c r="F1318" s="9">
        <v>6.0</v>
      </c>
      <c r="G1318" s="11" t="s">
        <v>71</v>
      </c>
      <c r="H1318" s="9"/>
      <c r="I1318" s="9" t="s">
        <v>19</v>
      </c>
      <c r="J1318" s="9"/>
      <c r="K1318" s="14">
        <v>15.0</v>
      </c>
      <c r="L1318" s="9"/>
      <c r="M1318" s="9" t="s">
        <v>19</v>
      </c>
      <c r="N1318" s="9"/>
      <c r="O1318" s="11" t="s">
        <v>2884</v>
      </c>
      <c r="P1318" s="11" t="s">
        <v>141</v>
      </c>
      <c r="Q1318" s="7"/>
      <c r="R1318" s="7"/>
      <c r="S1318" s="7"/>
      <c r="T1318" s="7"/>
      <c r="U1318" s="7"/>
      <c r="V1318" s="7"/>
      <c r="W1318" s="7"/>
      <c r="X1318" s="7"/>
      <c r="Y1318" s="7"/>
      <c r="Z1318" s="7"/>
    </row>
    <row r="1319" ht="15.75" customHeight="1">
      <c r="A1319" s="11" t="s">
        <v>2885</v>
      </c>
      <c r="B1319" s="9" t="s">
        <v>219</v>
      </c>
      <c r="C1319" s="9">
        <v>1.0</v>
      </c>
      <c r="D1319" s="10" t="s">
        <v>46</v>
      </c>
      <c r="E1319" s="9">
        <v>2.0</v>
      </c>
      <c r="F1319" s="9">
        <v>4.0</v>
      </c>
      <c r="G1319" s="11" t="s">
        <v>135</v>
      </c>
      <c r="H1319" s="9"/>
      <c r="I1319" s="9" t="s">
        <v>19</v>
      </c>
      <c r="J1319" s="9"/>
      <c r="K1319" s="14">
        <v>20.0</v>
      </c>
      <c r="L1319" s="9"/>
      <c r="M1319" s="9"/>
      <c r="N1319" s="9" t="s">
        <v>19</v>
      </c>
      <c r="O1319" s="11" t="s">
        <v>2886</v>
      </c>
      <c r="P1319" s="11" t="s">
        <v>320</v>
      </c>
      <c r="Q1319" s="7"/>
      <c r="R1319" s="7"/>
      <c r="S1319" s="7"/>
      <c r="T1319" s="7"/>
      <c r="U1319" s="7"/>
      <c r="V1319" s="7"/>
      <c r="W1319" s="7"/>
      <c r="X1319" s="7"/>
      <c r="Y1319" s="7"/>
      <c r="Z1319" s="7"/>
    </row>
    <row r="1320" ht="15.75" customHeight="1">
      <c r="A1320" s="11" t="s">
        <v>2887</v>
      </c>
      <c r="B1320" s="9" t="s">
        <v>50</v>
      </c>
      <c r="C1320" s="9">
        <v>1.0</v>
      </c>
      <c r="D1320" s="10" t="s">
        <v>115</v>
      </c>
      <c r="E1320" s="9">
        <v>2.0</v>
      </c>
      <c r="F1320" s="9">
        <v>5.0</v>
      </c>
      <c r="G1320" s="11" t="s">
        <v>36</v>
      </c>
      <c r="H1320" s="9" t="s">
        <v>19</v>
      </c>
      <c r="I1320" s="9"/>
      <c r="J1320" s="9"/>
      <c r="K1320" s="14">
        <v>10.0</v>
      </c>
      <c r="L1320" s="9"/>
      <c r="M1320" s="9" t="s">
        <v>19</v>
      </c>
      <c r="N1320" s="9"/>
      <c r="O1320" s="11" t="s">
        <v>2888</v>
      </c>
      <c r="P1320" s="11" t="s">
        <v>979</v>
      </c>
      <c r="Q1320" s="7"/>
      <c r="R1320" s="7"/>
      <c r="S1320" s="7"/>
      <c r="T1320" s="7"/>
      <c r="U1320" s="7"/>
      <c r="V1320" s="7"/>
      <c r="W1320" s="7"/>
      <c r="X1320" s="7"/>
      <c r="Y1320" s="7"/>
      <c r="Z1320" s="7"/>
    </row>
    <row r="1321" ht="15.75" customHeight="1">
      <c r="A1321" s="15" t="s">
        <v>2889</v>
      </c>
      <c r="B1321" s="13" t="s">
        <v>16</v>
      </c>
      <c r="C1321" s="13">
        <v>1.0</v>
      </c>
      <c r="D1321" s="16" t="s">
        <v>46</v>
      </c>
      <c r="E1321" s="13">
        <v>3.0</v>
      </c>
      <c r="F1321" s="13">
        <v>5.0</v>
      </c>
      <c r="G1321" s="15" t="s">
        <v>18</v>
      </c>
      <c r="H1321" s="13" t="s">
        <v>66</v>
      </c>
      <c r="I1321" s="9"/>
      <c r="J1321" s="9"/>
      <c r="K1321" s="19">
        <v>20.0</v>
      </c>
      <c r="L1321" s="9"/>
      <c r="M1321" s="13" t="s">
        <v>19</v>
      </c>
      <c r="N1321" s="9"/>
      <c r="O1321" s="15" t="s">
        <v>2890</v>
      </c>
      <c r="P1321" s="15" t="s">
        <v>188</v>
      </c>
      <c r="Q1321" s="7"/>
      <c r="R1321" s="7"/>
      <c r="S1321" s="7"/>
      <c r="T1321" s="7"/>
      <c r="U1321" s="7"/>
      <c r="V1321" s="7"/>
      <c r="W1321" s="7"/>
      <c r="X1321" s="7"/>
      <c r="Y1321" s="7"/>
      <c r="Z1321" s="7"/>
    </row>
    <row r="1322" ht="15.75" customHeight="1">
      <c r="A1322" s="11" t="s">
        <v>2891</v>
      </c>
      <c r="B1322" s="9" t="s">
        <v>1900</v>
      </c>
      <c r="C1322" s="9">
        <v>1.0</v>
      </c>
      <c r="D1322" s="10" t="s">
        <v>70</v>
      </c>
      <c r="E1322" s="9">
        <v>2.0</v>
      </c>
      <c r="F1322" s="9">
        <v>5.0</v>
      </c>
      <c r="G1322" s="11" t="s">
        <v>25</v>
      </c>
      <c r="H1322" s="9"/>
      <c r="I1322" s="9" t="s">
        <v>19</v>
      </c>
      <c r="J1322" s="9"/>
      <c r="K1322" s="14">
        <v>15.0</v>
      </c>
      <c r="L1322" s="9" t="s">
        <v>19</v>
      </c>
      <c r="M1322" s="9"/>
      <c r="N1322" s="9"/>
      <c r="O1322" s="11" t="s">
        <v>2892</v>
      </c>
      <c r="P1322" s="11" t="s">
        <v>21</v>
      </c>
      <c r="Q1322" s="7"/>
      <c r="R1322" s="7"/>
      <c r="S1322" s="7"/>
      <c r="T1322" s="7"/>
      <c r="U1322" s="7"/>
      <c r="V1322" s="7"/>
      <c r="W1322" s="7"/>
      <c r="X1322" s="7"/>
      <c r="Y1322" s="7"/>
      <c r="Z1322" s="7"/>
    </row>
    <row r="1323" ht="15.75" customHeight="1">
      <c r="A1323" s="11" t="s">
        <v>2893</v>
      </c>
      <c r="B1323" s="9" t="s">
        <v>2894</v>
      </c>
      <c r="C1323" s="9">
        <v>7.0</v>
      </c>
      <c r="D1323" s="10" t="s">
        <v>17</v>
      </c>
      <c r="E1323" s="9">
        <v>2.0</v>
      </c>
      <c r="F1323" s="9">
        <v>4.0</v>
      </c>
      <c r="G1323" s="11" t="s">
        <v>41</v>
      </c>
      <c r="H1323" s="9" t="s">
        <v>19</v>
      </c>
      <c r="I1323" s="9"/>
      <c r="J1323" s="9"/>
      <c r="K1323" s="14">
        <v>30.0</v>
      </c>
      <c r="L1323" s="9"/>
      <c r="M1323" s="9" t="s">
        <v>19</v>
      </c>
      <c r="N1323" s="9"/>
      <c r="O1323" s="11" t="s">
        <v>2895</v>
      </c>
      <c r="P1323" s="11" t="s">
        <v>328</v>
      </c>
      <c r="Q1323" s="7"/>
      <c r="R1323" s="7"/>
      <c r="S1323" s="7"/>
      <c r="T1323" s="7"/>
      <c r="U1323" s="7"/>
      <c r="V1323" s="7"/>
      <c r="W1323" s="7"/>
      <c r="X1323" s="7"/>
      <c r="Y1323" s="7"/>
      <c r="Z1323" s="7"/>
    </row>
    <row r="1324" ht="15.75" customHeight="1">
      <c r="A1324" s="11" t="s">
        <v>2896</v>
      </c>
      <c r="B1324" s="9" t="s">
        <v>269</v>
      </c>
      <c r="C1324" s="9">
        <v>1.0</v>
      </c>
      <c r="D1324" s="10" t="s">
        <v>24</v>
      </c>
      <c r="E1324" s="9">
        <v>2.0</v>
      </c>
      <c r="F1324" s="9">
        <v>5.0</v>
      </c>
      <c r="G1324" s="11" t="s">
        <v>177</v>
      </c>
      <c r="H1324" s="9" t="s">
        <v>19</v>
      </c>
      <c r="I1324" s="9"/>
      <c r="J1324" s="9"/>
      <c r="K1324" s="14">
        <v>35.0</v>
      </c>
      <c r="L1324" s="9"/>
      <c r="M1324" s="9"/>
      <c r="N1324" s="9" t="s">
        <v>19</v>
      </c>
      <c r="O1324" s="11" t="s">
        <v>2897</v>
      </c>
      <c r="P1324" s="11" t="s">
        <v>617</v>
      </c>
      <c r="Q1324" s="7"/>
      <c r="R1324" s="7"/>
      <c r="S1324" s="7"/>
      <c r="T1324" s="7"/>
      <c r="U1324" s="7"/>
      <c r="V1324" s="7"/>
      <c r="W1324" s="7"/>
      <c r="X1324" s="7"/>
      <c r="Y1324" s="7"/>
      <c r="Z1324" s="7"/>
    </row>
    <row r="1325" ht="15.75" customHeight="1">
      <c r="A1325" s="11" t="s">
        <v>2898</v>
      </c>
      <c r="B1325" s="9" t="s">
        <v>843</v>
      </c>
      <c r="C1325" s="9">
        <v>1.0</v>
      </c>
      <c r="D1325" s="10" t="s">
        <v>70</v>
      </c>
      <c r="E1325" s="9">
        <v>2.0</v>
      </c>
      <c r="F1325" s="9">
        <v>4.0</v>
      </c>
      <c r="G1325" s="11" t="s">
        <v>18</v>
      </c>
      <c r="H1325" s="9" t="s">
        <v>19</v>
      </c>
      <c r="I1325" s="9"/>
      <c r="J1325" s="9"/>
      <c r="K1325" s="14">
        <v>15.0</v>
      </c>
      <c r="L1325" s="9"/>
      <c r="M1325" s="9"/>
      <c r="N1325" s="9" t="s">
        <v>19</v>
      </c>
      <c r="O1325" s="11" t="s">
        <v>2899</v>
      </c>
      <c r="P1325" s="11" t="s">
        <v>21</v>
      </c>
      <c r="Q1325" s="7"/>
      <c r="R1325" s="7"/>
      <c r="S1325" s="7"/>
      <c r="T1325" s="7"/>
      <c r="U1325" s="7"/>
      <c r="V1325" s="7"/>
      <c r="W1325" s="7"/>
      <c r="X1325" s="7"/>
      <c r="Y1325" s="7"/>
      <c r="Z1325" s="7"/>
    </row>
    <row r="1326" ht="15.75" customHeight="1">
      <c r="A1326" s="15" t="s">
        <v>2900</v>
      </c>
      <c r="B1326" s="9" t="s">
        <v>2901</v>
      </c>
      <c r="C1326" s="9">
        <v>2.0</v>
      </c>
      <c r="D1326" s="10" t="s">
        <v>93</v>
      </c>
      <c r="E1326" s="9">
        <v>5.0</v>
      </c>
      <c r="F1326" s="9">
        <v>10.0</v>
      </c>
      <c r="G1326" s="11" t="s">
        <v>36</v>
      </c>
      <c r="H1326" s="9"/>
      <c r="I1326" s="9" t="s">
        <v>19</v>
      </c>
      <c r="J1326" s="9"/>
      <c r="K1326" s="14">
        <v>20.0</v>
      </c>
      <c r="L1326" s="9"/>
      <c r="M1326" s="9"/>
      <c r="N1326" s="9" t="s">
        <v>19</v>
      </c>
      <c r="O1326" s="11" t="s">
        <v>2902</v>
      </c>
      <c r="P1326" s="11" t="s">
        <v>188</v>
      </c>
      <c r="Q1326" s="7"/>
      <c r="R1326" s="7"/>
      <c r="S1326" s="7"/>
      <c r="T1326" s="7"/>
      <c r="U1326" s="7"/>
      <c r="V1326" s="7"/>
      <c r="W1326" s="7"/>
      <c r="X1326" s="7"/>
      <c r="Y1326" s="7"/>
      <c r="Z1326" s="7"/>
    </row>
    <row r="1327" ht="15.75" customHeight="1">
      <c r="A1327" s="11" t="s">
        <v>2903</v>
      </c>
      <c r="B1327" s="9" t="s">
        <v>273</v>
      </c>
      <c r="C1327" s="9">
        <v>1.0</v>
      </c>
      <c r="D1327" s="10" t="s">
        <v>70</v>
      </c>
      <c r="E1327" s="9">
        <v>2.0</v>
      </c>
      <c r="F1327" s="9">
        <v>4.0</v>
      </c>
      <c r="G1327" s="11" t="s">
        <v>41</v>
      </c>
      <c r="H1327" s="9" t="s">
        <v>19</v>
      </c>
      <c r="I1327" s="9"/>
      <c r="J1327" s="9"/>
      <c r="K1327" s="14">
        <v>35.0</v>
      </c>
      <c r="L1327" s="9"/>
      <c r="M1327" s="9" t="s">
        <v>19</v>
      </c>
      <c r="N1327" s="9"/>
      <c r="O1327" s="11" t="s">
        <v>2904</v>
      </c>
      <c r="P1327" s="11" t="s">
        <v>589</v>
      </c>
      <c r="Q1327" s="7"/>
      <c r="R1327" s="7"/>
      <c r="S1327" s="7"/>
      <c r="T1327" s="7"/>
      <c r="U1327" s="7"/>
      <c r="V1327" s="7"/>
      <c r="W1327" s="7"/>
      <c r="X1327" s="7"/>
      <c r="Y1327" s="7"/>
      <c r="Z1327" s="7"/>
    </row>
    <row r="1328" ht="15.75" customHeight="1">
      <c r="A1328" s="11" t="s">
        <v>2905</v>
      </c>
      <c r="B1328" s="9" t="s">
        <v>1022</v>
      </c>
      <c r="C1328" s="9">
        <v>1.0</v>
      </c>
      <c r="D1328" s="10" t="s">
        <v>70</v>
      </c>
      <c r="E1328" s="9">
        <v>2.0</v>
      </c>
      <c r="F1328" s="9">
        <v>4.0</v>
      </c>
      <c r="G1328" s="11" t="s">
        <v>205</v>
      </c>
      <c r="H1328" s="9" t="s">
        <v>19</v>
      </c>
      <c r="I1328" s="9"/>
      <c r="J1328" s="9"/>
      <c r="K1328" s="14">
        <v>35.0</v>
      </c>
      <c r="L1328" s="9"/>
      <c r="M1328" s="9"/>
      <c r="N1328" s="9" t="s">
        <v>19</v>
      </c>
      <c r="O1328" s="11" t="s">
        <v>2906</v>
      </c>
      <c r="P1328" s="11" t="s">
        <v>188</v>
      </c>
      <c r="Q1328" s="7"/>
      <c r="R1328" s="7"/>
      <c r="S1328" s="7"/>
      <c r="T1328" s="7"/>
      <c r="U1328" s="7"/>
      <c r="V1328" s="7"/>
      <c r="W1328" s="7"/>
      <c r="X1328" s="7"/>
      <c r="Y1328" s="7"/>
      <c r="Z1328" s="7"/>
    </row>
    <row r="1329" ht="15.75" customHeight="1">
      <c r="A1329" s="11" t="s">
        <v>2907</v>
      </c>
      <c r="B1329" s="9" t="s">
        <v>2908</v>
      </c>
      <c r="C1329" s="9">
        <v>2.0</v>
      </c>
      <c r="D1329" s="10" t="s">
        <v>70</v>
      </c>
      <c r="E1329" s="9">
        <v>2.0</v>
      </c>
      <c r="F1329" s="9">
        <v>12.0</v>
      </c>
      <c r="G1329" s="11" t="s">
        <v>56</v>
      </c>
      <c r="H1329" s="9" t="s">
        <v>19</v>
      </c>
      <c r="I1329" s="9"/>
      <c r="J1329" s="9"/>
      <c r="K1329" s="14">
        <v>20.0</v>
      </c>
      <c r="L1329" s="9" t="s">
        <v>19</v>
      </c>
      <c r="M1329" s="9"/>
      <c r="N1329" s="9"/>
      <c r="O1329" s="11" t="s">
        <v>1071</v>
      </c>
      <c r="P1329" s="11" t="s">
        <v>141</v>
      </c>
      <c r="Q1329" s="7"/>
      <c r="R1329" s="7"/>
      <c r="S1329" s="7"/>
      <c r="T1329" s="7"/>
      <c r="U1329" s="7"/>
      <c r="V1329" s="7"/>
      <c r="W1329" s="7"/>
      <c r="X1329" s="7"/>
      <c r="Y1329" s="7"/>
      <c r="Z1329" s="7"/>
    </row>
    <row r="1330" ht="15.75" customHeight="1">
      <c r="A1330" s="11" t="s">
        <v>2909</v>
      </c>
      <c r="B1330" s="9" t="s">
        <v>2910</v>
      </c>
      <c r="C1330" s="9">
        <v>3.0</v>
      </c>
      <c r="D1330" s="10" t="s">
        <v>46</v>
      </c>
      <c r="E1330" s="9">
        <v>4.0</v>
      </c>
      <c r="F1330" s="9">
        <v>6.0</v>
      </c>
      <c r="G1330" s="11" t="s">
        <v>36</v>
      </c>
      <c r="H1330" s="9" t="s">
        <v>19</v>
      </c>
      <c r="I1330" s="9"/>
      <c r="J1330" s="9"/>
      <c r="K1330" s="14">
        <v>20.0</v>
      </c>
      <c r="L1330" s="9" t="s">
        <v>19</v>
      </c>
      <c r="M1330" s="9"/>
      <c r="N1330" s="9"/>
      <c r="O1330" s="11" t="s">
        <v>2911</v>
      </c>
      <c r="P1330" s="11" t="s">
        <v>141</v>
      </c>
      <c r="Q1330" s="7"/>
      <c r="R1330" s="7"/>
      <c r="S1330" s="7"/>
      <c r="T1330" s="7"/>
      <c r="U1330" s="7"/>
      <c r="V1330" s="7"/>
      <c r="W1330" s="7"/>
      <c r="X1330" s="7"/>
      <c r="Y1330" s="7"/>
      <c r="Z1330" s="7"/>
    </row>
    <row r="1331" ht="15.75" customHeight="1">
      <c r="A1331" s="11" t="s">
        <v>2912</v>
      </c>
      <c r="B1331" s="9" t="s">
        <v>224</v>
      </c>
      <c r="C1331" s="9">
        <v>1.0</v>
      </c>
      <c r="D1331" s="10" t="s">
        <v>24</v>
      </c>
      <c r="E1331" s="9">
        <v>4.0</v>
      </c>
      <c r="F1331" s="9">
        <v>4.0</v>
      </c>
      <c r="G1331" s="11" t="s">
        <v>135</v>
      </c>
      <c r="H1331" s="9" t="s">
        <v>19</v>
      </c>
      <c r="I1331" s="9"/>
      <c r="J1331" s="9"/>
      <c r="K1331" s="14">
        <v>25.0</v>
      </c>
      <c r="L1331" s="9"/>
      <c r="M1331" s="9"/>
      <c r="N1331" s="9"/>
      <c r="O1331" s="11" t="s">
        <v>2913</v>
      </c>
      <c r="P1331" s="11" t="s">
        <v>2914</v>
      </c>
      <c r="Q1331" s="7"/>
      <c r="R1331" s="7"/>
      <c r="S1331" s="7"/>
      <c r="T1331" s="7"/>
      <c r="U1331" s="7"/>
      <c r="V1331" s="7"/>
      <c r="W1331" s="7"/>
      <c r="X1331" s="7"/>
      <c r="Y1331" s="7"/>
      <c r="Z1331" s="7"/>
    </row>
    <row r="1332" ht="15.75" customHeight="1">
      <c r="A1332" s="11" t="s">
        <v>2915</v>
      </c>
      <c r="B1332" s="9" t="s">
        <v>358</v>
      </c>
      <c r="C1332" s="9">
        <v>1.0</v>
      </c>
      <c r="D1332" s="10" t="s">
        <v>17</v>
      </c>
      <c r="E1332" s="9">
        <v>2.0</v>
      </c>
      <c r="F1332" s="9">
        <v>4.0</v>
      </c>
      <c r="G1332" s="11" t="s">
        <v>18</v>
      </c>
      <c r="H1332" s="9" t="s">
        <v>19</v>
      </c>
      <c r="I1332" s="9"/>
      <c r="J1332" s="9"/>
      <c r="K1332" s="14">
        <v>20.0</v>
      </c>
      <c r="L1332" s="9"/>
      <c r="M1332" s="9" t="s">
        <v>19</v>
      </c>
      <c r="N1332" s="9"/>
      <c r="O1332" s="11" t="s">
        <v>2916</v>
      </c>
      <c r="P1332" s="11" t="s">
        <v>328</v>
      </c>
      <c r="Q1332" s="7"/>
      <c r="R1332" s="7"/>
      <c r="S1332" s="7"/>
      <c r="T1332" s="7"/>
      <c r="U1332" s="7"/>
      <c r="V1332" s="7"/>
      <c r="W1332" s="7"/>
      <c r="X1332" s="7"/>
      <c r="Y1332" s="7"/>
      <c r="Z1332" s="7"/>
    </row>
    <row r="1333" ht="15.75" customHeight="1">
      <c r="A1333" s="11" t="s">
        <v>2917</v>
      </c>
      <c r="B1333" s="9" t="s">
        <v>594</v>
      </c>
      <c r="C1333" s="9">
        <v>1.0</v>
      </c>
      <c r="D1333" s="10" t="s">
        <v>46</v>
      </c>
      <c r="E1333" s="9">
        <v>2.0</v>
      </c>
      <c r="F1333" s="9">
        <v>4.0</v>
      </c>
      <c r="G1333" s="11" t="s">
        <v>25</v>
      </c>
      <c r="H1333" s="9" t="s">
        <v>19</v>
      </c>
      <c r="I1333" s="9"/>
      <c r="J1333" s="9"/>
      <c r="K1333" s="14">
        <v>20.0</v>
      </c>
      <c r="L1333" s="9"/>
      <c r="M1333" s="9" t="s">
        <v>19</v>
      </c>
      <c r="N1333" s="9"/>
      <c r="O1333" s="11" t="s">
        <v>2918</v>
      </c>
      <c r="P1333" s="11" t="s">
        <v>123</v>
      </c>
      <c r="Q1333" s="7"/>
      <c r="R1333" s="7"/>
      <c r="S1333" s="7"/>
      <c r="T1333" s="7"/>
      <c r="U1333" s="7"/>
      <c r="V1333" s="7"/>
      <c r="W1333" s="7"/>
      <c r="X1333" s="7"/>
      <c r="Y1333" s="7"/>
      <c r="Z1333" s="7"/>
    </row>
    <row r="1334" ht="15.75" customHeight="1">
      <c r="A1334" s="11" t="s">
        <v>2919</v>
      </c>
      <c r="B1334" s="9" t="s">
        <v>2920</v>
      </c>
      <c r="C1334" s="9">
        <v>1.0</v>
      </c>
      <c r="D1334" s="10" t="s">
        <v>70</v>
      </c>
      <c r="E1334" s="9">
        <v>4.0</v>
      </c>
      <c r="F1334" s="9">
        <v>8.0</v>
      </c>
      <c r="G1334" s="11" t="s">
        <v>56</v>
      </c>
      <c r="H1334" s="9" t="s">
        <v>19</v>
      </c>
      <c r="I1334" s="9"/>
      <c r="J1334" s="9"/>
      <c r="K1334" s="19">
        <v>20.0</v>
      </c>
      <c r="L1334" s="9"/>
      <c r="M1334" s="9" t="s">
        <v>19</v>
      </c>
      <c r="N1334" s="9"/>
      <c r="O1334" s="11" t="s">
        <v>2921</v>
      </c>
      <c r="P1334" s="11" t="s">
        <v>1653</v>
      </c>
      <c r="Q1334" s="7"/>
      <c r="R1334" s="7"/>
      <c r="S1334" s="7"/>
      <c r="T1334" s="7"/>
      <c r="U1334" s="7"/>
      <c r="V1334" s="7"/>
      <c r="W1334" s="7"/>
      <c r="X1334" s="7"/>
      <c r="Y1334" s="7"/>
      <c r="Z1334" s="7"/>
    </row>
    <row r="1335" ht="15.75" customHeight="1">
      <c r="A1335" s="11" t="s">
        <v>2922</v>
      </c>
      <c r="B1335" s="9" t="s">
        <v>2920</v>
      </c>
      <c r="C1335" s="9">
        <v>1.0</v>
      </c>
      <c r="D1335" s="10" t="s">
        <v>70</v>
      </c>
      <c r="E1335" s="9">
        <v>4.0</v>
      </c>
      <c r="F1335" s="9">
        <v>6.0</v>
      </c>
      <c r="G1335" s="11" t="s">
        <v>56</v>
      </c>
      <c r="H1335" s="9" t="s">
        <v>19</v>
      </c>
      <c r="I1335" s="9"/>
      <c r="J1335" s="9"/>
      <c r="K1335" s="19">
        <v>15.0</v>
      </c>
      <c r="L1335" s="9"/>
      <c r="M1335" s="9" t="s">
        <v>19</v>
      </c>
      <c r="N1335" s="9"/>
      <c r="O1335" s="11" t="s">
        <v>2921</v>
      </c>
      <c r="P1335" s="11" t="s">
        <v>1653</v>
      </c>
      <c r="Q1335" s="7"/>
      <c r="R1335" s="7"/>
      <c r="S1335" s="7"/>
      <c r="T1335" s="7"/>
      <c r="U1335" s="7"/>
      <c r="V1335" s="7"/>
      <c r="W1335" s="7"/>
      <c r="X1335" s="7"/>
      <c r="Y1335" s="7"/>
      <c r="Z1335" s="7"/>
    </row>
    <row r="1336" ht="15.75" customHeight="1">
      <c r="A1336" s="11" t="s">
        <v>2923</v>
      </c>
      <c r="B1336" s="9" t="s">
        <v>216</v>
      </c>
      <c r="C1336" s="9">
        <v>1.0</v>
      </c>
      <c r="D1336" s="10" t="s">
        <v>93</v>
      </c>
      <c r="E1336" s="9">
        <v>2.0</v>
      </c>
      <c r="F1336" s="9">
        <v>4.0</v>
      </c>
      <c r="G1336" s="11" t="s">
        <v>211</v>
      </c>
      <c r="H1336" s="9" t="s">
        <v>19</v>
      </c>
      <c r="I1336" s="9"/>
      <c r="J1336" s="9"/>
      <c r="K1336" s="19">
        <v>25.0</v>
      </c>
      <c r="L1336" s="9" t="s">
        <v>19</v>
      </c>
      <c r="M1336" s="9"/>
      <c r="N1336" s="9"/>
      <c r="O1336" s="11" t="s">
        <v>2924</v>
      </c>
      <c r="P1336" s="11" t="s">
        <v>188</v>
      </c>
      <c r="Q1336" s="7"/>
      <c r="R1336" s="7"/>
      <c r="S1336" s="7"/>
      <c r="T1336" s="7"/>
      <c r="U1336" s="7"/>
      <c r="V1336" s="7"/>
      <c r="W1336" s="7"/>
      <c r="X1336" s="7"/>
      <c r="Y1336" s="7"/>
      <c r="Z1336" s="7"/>
    </row>
    <row r="1337" ht="15.75" customHeight="1">
      <c r="A1337" s="15" t="s">
        <v>2925</v>
      </c>
      <c r="B1337" s="9" t="s">
        <v>865</v>
      </c>
      <c r="C1337" s="9">
        <v>1.0</v>
      </c>
      <c r="D1337" s="10" t="s">
        <v>167</v>
      </c>
      <c r="E1337" s="9">
        <v>4.0</v>
      </c>
      <c r="F1337" s="9">
        <v>12.0</v>
      </c>
      <c r="G1337" s="11" t="s">
        <v>41</v>
      </c>
      <c r="H1337" s="9"/>
      <c r="I1337" s="9" t="s">
        <v>19</v>
      </c>
      <c r="J1337" s="9"/>
      <c r="K1337" s="19">
        <v>10.0</v>
      </c>
      <c r="L1337" s="9" t="s">
        <v>19</v>
      </c>
      <c r="M1337" s="9"/>
      <c r="N1337" s="9"/>
      <c r="O1337" s="11" t="s">
        <v>2926</v>
      </c>
      <c r="P1337" s="11" t="s">
        <v>141</v>
      </c>
      <c r="Q1337" s="7"/>
      <c r="R1337" s="7"/>
      <c r="S1337" s="7"/>
      <c r="T1337" s="7"/>
      <c r="U1337" s="7"/>
      <c r="V1337" s="7"/>
      <c r="W1337" s="7"/>
      <c r="X1337" s="7"/>
      <c r="Y1337" s="7"/>
      <c r="Z1337" s="7"/>
    </row>
    <row r="1338" ht="15.75" customHeight="1">
      <c r="A1338" s="11" t="s">
        <v>2927</v>
      </c>
      <c r="B1338" s="9" t="s">
        <v>2928</v>
      </c>
      <c r="C1338" s="9">
        <v>11.0</v>
      </c>
      <c r="D1338" s="10" t="s">
        <v>167</v>
      </c>
      <c r="E1338" s="9">
        <v>4.0</v>
      </c>
      <c r="F1338" s="9">
        <v>12.0</v>
      </c>
      <c r="G1338" s="11" t="s">
        <v>41</v>
      </c>
      <c r="H1338" s="9"/>
      <c r="I1338" s="9" t="s">
        <v>19</v>
      </c>
      <c r="J1338" s="9"/>
      <c r="K1338" s="19">
        <v>5.0</v>
      </c>
      <c r="L1338" s="9" t="s">
        <v>19</v>
      </c>
      <c r="M1338" s="9"/>
      <c r="N1338" s="9"/>
      <c r="O1338" s="11" t="s">
        <v>2926</v>
      </c>
      <c r="P1338" s="11" t="s">
        <v>141</v>
      </c>
      <c r="Q1338" s="7"/>
      <c r="R1338" s="7"/>
      <c r="S1338" s="7"/>
      <c r="T1338" s="7"/>
      <c r="U1338" s="7"/>
      <c r="V1338" s="7"/>
      <c r="W1338" s="7"/>
      <c r="X1338" s="7"/>
      <c r="Y1338" s="7"/>
      <c r="Z1338" s="7"/>
    </row>
    <row r="1339" ht="15.75" customHeight="1">
      <c r="A1339" s="11" t="s">
        <v>2929</v>
      </c>
      <c r="B1339" s="9" t="s">
        <v>2930</v>
      </c>
      <c r="C1339" s="9">
        <v>5.0</v>
      </c>
      <c r="D1339" s="10" t="s">
        <v>167</v>
      </c>
      <c r="E1339" s="9">
        <v>2.0</v>
      </c>
      <c r="F1339" s="9">
        <v>4.0</v>
      </c>
      <c r="G1339" s="11" t="s">
        <v>205</v>
      </c>
      <c r="H1339" s="9" t="s">
        <v>19</v>
      </c>
      <c r="I1339" s="9"/>
      <c r="J1339" s="9"/>
      <c r="K1339" s="19">
        <v>40.0</v>
      </c>
      <c r="L1339" s="9"/>
      <c r="M1339" s="9"/>
      <c r="N1339" s="9" t="s">
        <v>19</v>
      </c>
      <c r="O1339" s="11" t="s">
        <v>2931</v>
      </c>
      <c r="P1339" s="11" t="s">
        <v>2932</v>
      </c>
      <c r="Q1339" s="7"/>
      <c r="R1339" s="7"/>
      <c r="S1339" s="7"/>
      <c r="T1339" s="7"/>
      <c r="U1339" s="7"/>
      <c r="V1339" s="7"/>
      <c r="W1339" s="7"/>
      <c r="X1339" s="7"/>
      <c r="Y1339" s="7"/>
      <c r="Z1339" s="7"/>
    </row>
    <row r="1340" ht="15.75" customHeight="1">
      <c r="A1340" s="11" t="s">
        <v>2933</v>
      </c>
      <c r="B1340" s="9" t="s">
        <v>2934</v>
      </c>
      <c r="C1340" s="9">
        <v>1.0</v>
      </c>
      <c r="D1340" s="10" t="s">
        <v>55</v>
      </c>
      <c r="E1340" s="9">
        <v>2.0</v>
      </c>
      <c r="F1340" s="9">
        <v>4.0</v>
      </c>
      <c r="G1340" s="11" t="s">
        <v>205</v>
      </c>
      <c r="H1340" s="9" t="s">
        <v>19</v>
      </c>
      <c r="I1340" s="9"/>
      <c r="J1340" s="9"/>
      <c r="K1340" s="19">
        <v>25.0</v>
      </c>
      <c r="L1340" s="9"/>
      <c r="M1340" s="9"/>
      <c r="N1340" s="9" t="s">
        <v>19</v>
      </c>
      <c r="O1340" s="11" t="s">
        <v>2931</v>
      </c>
      <c r="P1340" s="11" t="s">
        <v>2932</v>
      </c>
      <c r="Q1340" s="7"/>
      <c r="R1340" s="7"/>
      <c r="S1340" s="7"/>
      <c r="T1340" s="7"/>
      <c r="U1340" s="7"/>
      <c r="V1340" s="7"/>
      <c r="W1340" s="7"/>
      <c r="X1340" s="7"/>
      <c r="Y1340" s="7"/>
      <c r="Z1340" s="7"/>
    </row>
    <row r="1341" ht="15.75" customHeight="1">
      <c r="A1341" s="11" t="s">
        <v>2935</v>
      </c>
      <c r="B1341" s="9" t="s">
        <v>2934</v>
      </c>
      <c r="C1341" s="9">
        <v>1.0</v>
      </c>
      <c r="D1341" s="10" t="s">
        <v>167</v>
      </c>
      <c r="E1341" s="9">
        <v>2.0</v>
      </c>
      <c r="F1341" s="9">
        <v>4.0</v>
      </c>
      <c r="G1341" s="11" t="s">
        <v>205</v>
      </c>
      <c r="H1341" s="9" t="s">
        <v>19</v>
      </c>
      <c r="I1341" s="9"/>
      <c r="J1341" s="9"/>
      <c r="K1341" s="19">
        <v>25.0</v>
      </c>
      <c r="L1341" s="9"/>
      <c r="M1341" s="9"/>
      <c r="N1341" s="9" t="s">
        <v>19</v>
      </c>
      <c r="O1341" s="11" t="s">
        <v>2931</v>
      </c>
      <c r="P1341" s="11" t="s">
        <v>2932</v>
      </c>
      <c r="Q1341" s="7"/>
      <c r="R1341" s="7"/>
      <c r="S1341" s="7"/>
      <c r="T1341" s="7"/>
      <c r="U1341" s="7"/>
      <c r="V1341" s="7"/>
      <c r="W1341" s="7"/>
      <c r="X1341" s="7"/>
      <c r="Y1341" s="7"/>
      <c r="Z1341" s="7"/>
    </row>
    <row r="1342" ht="15.75" customHeight="1">
      <c r="A1342" s="11" t="s">
        <v>2936</v>
      </c>
      <c r="B1342" s="9" t="s">
        <v>2934</v>
      </c>
      <c r="C1342" s="9">
        <v>1.0</v>
      </c>
      <c r="D1342" s="10" t="s">
        <v>167</v>
      </c>
      <c r="E1342" s="9">
        <v>2.0</v>
      </c>
      <c r="F1342" s="9">
        <v>4.0</v>
      </c>
      <c r="G1342" s="11" t="s">
        <v>205</v>
      </c>
      <c r="H1342" s="9" t="s">
        <v>19</v>
      </c>
      <c r="I1342" s="9"/>
      <c r="J1342" s="9"/>
      <c r="K1342" s="19">
        <v>25.0</v>
      </c>
      <c r="L1342" s="9"/>
      <c r="M1342" s="9"/>
      <c r="N1342" s="9" t="s">
        <v>19</v>
      </c>
      <c r="O1342" s="11" t="s">
        <v>2931</v>
      </c>
      <c r="P1342" s="11" t="s">
        <v>2932</v>
      </c>
      <c r="Q1342" s="7"/>
      <c r="R1342" s="7"/>
      <c r="S1342" s="7"/>
      <c r="T1342" s="7"/>
      <c r="U1342" s="7"/>
      <c r="V1342" s="7"/>
      <c r="W1342" s="7"/>
      <c r="X1342" s="7"/>
      <c r="Y1342" s="7"/>
      <c r="Z1342" s="7"/>
    </row>
    <row r="1343" ht="15.75" customHeight="1">
      <c r="A1343" s="11" t="s">
        <v>2937</v>
      </c>
      <c r="B1343" s="9" t="s">
        <v>2934</v>
      </c>
      <c r="C1343" s="9">
        <v>1.0</v>
      </c>
      <c r="D1343" s="10" t="s">
        <v>167</v>
      </c>
      <c r="E1343" s="9">
        <v>2.0</v>
      </c>
      <c r="F1343" s="9">
        <v>4.0</v>
      </c>
      <c r="G1343" s="11" t="s">
        <v>205</v>
      </c>
      <c r="H1343" s="9" t="s">
        <v>19</v>
      </c>
      <c r="I1343" s="9"/>
      <c r="J1343" s="9"/>
      <c r="K1343" s="19">
        <v>25.0</v>
      </c>
      <c r="L1343" s="9"/>
      <c r="M1343" s="9"/>
      <c r="N1343" s="9" t="s">
        <v>19</v>
      </c>
      <c r="O1343" s="11" t="s">
        <v>2931</v>
      </c>
      <c r="P1343" s="11" t="s">
        <v>2932</v>
      </c>
      <c r="Q1343" s="7"/>
      <c r="R1343" s="7"/>
      <c r="S1343" s="7"/>
      <c r="T1343" s="7"/>
      <c r="U1343" s="7"/>
      <c r="V1343" s="7"/>
      <c r="W1343" s="7"/>
      <c r="X1343" s="7"/>
      <c r="Y1343" s="7"/>
      <c r="Z1343" s="7"/>
    </row>
    <row r="1344" ht="15.75" customHeight="1">
      <c r="A1344" s="11" t="s">
        <v>2938</v>
      </c>
      <c r="B1344" s="9" t="s">
        <v>2934</v>
      </c>
      <c r="C1344" s="9">
        <v>1.0</v>
      </c>
      <c r="D1344" s="10" t="s">
        <v>167</v>
      </c>
      <c r="E1344" s="9">
        <v>2.0</v>
      </c>
      <c r="F1344" s="9">
        <v>4.0</v>
      </c>
      <c r="G1344" s="11" t="s">
        <v>205</v>
      </c>
      <c r="H1344" s="9" t="s">
        <v>19</v>
      </c>
      <c r="I1344" s="9"/>
      <c r="J1344" s="9"/>
      <c r="K1344" s="19">
        <v>25.0</v>
      </c>
      <c r="L1344" s="9"/>
      <c r="M1344" s="9"/>
      <c r="N1344" s="9" t="s">
        <v>19</v>
      </c>
      <c r="O1344" s="11" t="s">
        <v>2931</v>
      </c>
      <c r="P1344" s="11" t="s">
        <v>2932</v>
      </c>
      <c r="Q1344" s="7"/>
      <c r="R1344" s="7"/>
      <c r="S1344" s="7"/>
      <c r="T1344" s="7"/>
      <c r="U1344" s="7"/>
      <c r="V1344" s="7"/>
      <c r="W1344" s="7"/>
      <c r="X1344" s="7"/>
      <c r="Y1344" s="7"/>
      <c r="Z1344" s="7"/>
    </row>
    <row r="1345" ht="15.75" customHeight="1">
      <c r="A1345" s="11" t="s">
        <v>2939</v>
      </c>
      <c r="B1345" s="9" t="s">
        <v>2934</v>
      </c>
      <c r="C1345" s="9">
        <v>1.0</v>
      </c>
      <c r="D1345" s="10" t="s">
        <v>167</v>
      </c>
      <c r="E1345" s="9">
        <v>2.0</v>
      </c>
      <c r="F1345" s="9">
        <v>4.0</v>
      </c>
      <c r="G1345" s="11" t="s">
        <v>205</v>
      </c>
      <c r="H1345" s="9" t="s">
        <v>19</v>
      </c>
      <c r="I1345" s="9"/>
      <c r="J1345" s="9"/>
      <c r="K1345" s="19">
        <v>25.0</v>
      </c>
      <c r="L1345" s="9"/>
      <c r="M1345" s="9"/>
      <c r="N1345" s="9" t="s">
        <v>19</v>
      </c>
      <c r="O1345" s="11" t="s">
        <v>2931</v>
      </c>
      <c r="P1345" s="11" t="s">
        <v>2932</v>
      </c>
      <c r="Q1345" s="7"/>
      <c r="R1345" s="7"/>
      <c r="S1345" s="7"/>
      <c r="T1345" s="7"/>
      <c r="U1345" s="7"/>
      <c r="V1345" s="7"/>
      <c r="W1345" s="7"/>
      <c r="X1345" s="7"/>
      <c r="Y1345" s="7"/>
      <c r="Z1345" s="7"/>
    </row>
    <row r="1346" ht="15.75" customHeight="1">
      <c r="A1346" s="11" t="s">
        <v>2940</v>
      </c>
      <c r="B1346" s="9" t="s">
        <v>2934</v>
      </c>
      <c r="C1346" s="9">
        <v>1.0</v>
      </c>
      <c r="D1346" s="10" t="s">
        <v>167</v>
      </c>
      <c r="E1346" s="9">
        <v>1.0</v>
      </c>
      <c r="F1346" s="9">
        <v>4.0</v>
      </c>
      <c r="G1346" s="11" t="s">
        <v>205</v>
      </c>
      <c r="H1346" s="9" t="s">
        <v>19</v>
      </c>
      <c r="I1346" s="9"/>
      <c r="J1346" s="9"/>
      <c r="K1346" s="19">
        <v>20.0</v>
      </c>
      <c r="L1346" s="9"/>
      <c r="M1346" s="9"/>
      <c r="N1346" s="9" t="s">
        <v>19</v>
      </c>
      <c r="O1346" s="11" t="s">
        <v>2931</v>
      </c>
      <c r="P1346" s="11" t="s">
        <v>2932</v>
      </c>
      <c r="Q1346" s="7"/>
      <c r="R1346" s="7"/>
      <c r="S1346" s="7"/>
      <c r="T1346" s="7"/>
      <c r="U1346" s="7"/>
      <c r="V1346" s="7"/>
      <c r="W1346" s="7"/>
      <c r="X1346" s="7"/>
      <c r="Y1346" s="7"/>
      <c r="Z1346" s="7"/>
    </row>
    <row r="1347" ht="15.75" customHeight="1">
      <c r="A1347" s="11" t="s">
        <v>2941</v>
      </c>
      <c r="B1347" s="9" t="s">
        <v>2934</v>
      </c>
      <c r="C1347" s="9">
        <v>1.0</v>
      </c>
      <c r="D1347" s="10" t="s">
        <v>167</v>
      </c>
      <c r="E1347" s="9">
        <v>1.0</v>
      </c>
      <c r="F1347" s="9">
        <v>4.0</v>
      </c>
      <c r="G1347" s="11" t="s">
        <v>205</v>
      </c>
      <c r="H1347" s="9" t="s">
        <v>19</v>
      </c>
      <c r="I1347" s="9"/>
      <c r="J1347" s="9"/>
      <c r="K1347" s="19">
        <v>20.0</v>
      </c>
      <c r="L1347" s="9"/>
      <c r="M1347" s="9"/>
      <c r="N1347" s="9" t="s">
        <v>19</v>
      </c>
      <c r="O1347" s="11" t="s">
        <v>2931</v>
      </c>
      <c r="P1347" s="11" t="s">
        <v>2932</v>
      </c>
      <c r="Q1347" s="7"/>
      <c r="R1347" s="7"/>
      <c r="S1347" s="7"/>
      <c r="T1347" s="7"/>
      <c r="U1347" s="7"/>
      <c r="V1347" s="7"/>
      <c r="W1347" s="7"/>
      <c r="X1347" s="7"/>
      <c r="Y1347" s="7"/>
      <c r="Z1347" s="7"/>
    </row>
    <row r="1348" ht="15.75" customHeight="1">
      <c r="A1348" s="11" t="s">
        <v>2942</v>
      </c>
      <c r="B1348" s="9" t="s">
        <v>2934</v>
      </c>
      <c r="C1348" s="9">
        <v>1.0</v>
      </c>
      <c r="D1348" s="10" t="s">
        <v>167</v>
      </c>
      <c r="E1348" s="9">
        <v>1.0</v>
      </c>
      <c r="F1348" s="9">
        <v>4.0</v>
      </c>
      <c r="G1348" s="11" t="s">
        <v>205</v>
      </c>
      <c r="H1348" s="9" t="s">
        <v>19</v>
      </c>
      <c r="I1348" s="9"/>
      <c r="J1348" s="9"/>
      <c r="K1348" s="19">
        <v>20.0</v>
      </c>
      <c r="L1348" s="9"/>
      <c r="M1348" s="9"/>
      <c r="N1348" s="9" t="s">
        <v>19</v>
      </c>
      <c r="O1348" s="11" t="s">
        <v>2931</v>
      </c>
      <c r="P1348" s="11" t="s">
        <v>2932</v>
      </c>
      <c r="Q1348" s="7"/>
      <c r="R1348" s="7"/>
      <c r="S1348" s="7"/>
      <c r="T1348" s="7"/>
      <c r="U1348" s="7"/>
      <c r="V1348" s="7"/>
      <c r="W1348" s="7"/>
      <c r="X1348" s="7"/>
      <c r="Y1348" s="7"/>
      <c r="Z1348" s="7"/>
    </row>
    <row r="1349" ht="15.75" customHeight="1">
      <c r="A1349" s="11" t="s">
        <v>2943</v>
      </c>
      <c r="B1349" s="9" t="s">
        <v>2934</v>
      </c>
      <c r="C1349" s="9">
        <v>1.0</v>
      </c>
      <c r="D1349" s="10" t="s">
        <v>167</v>
      </c>
      <c r="E1349" s="9">
        <v>2.0</v>
      </c>
      <c r="F1349" s="9">
        <v>4.0</v>
      </c>
      <c r="G1349" s="11" t="s">
        <v>205</v>
      </c>
      <c r="H1349" s="9" t="s">
        <v>19</v>
      </c>
      <c r="I1349" s="9"/>
      <c r="J1349" s="9"/>
      <c r="K1349" s="19">
        <v>25.0</v>
      </c>
      <c r="L1349" s="9"/>
      <c r="M1349" s="9"/>
      <c r="N1349" s="9" t="s">
        <v>19</v>
      </c>
      <c r="O1349" s="11" t="s">
        <v>2931</v>
      </c>
      <c r="P1349" s="11" t="s">
        <v>2932</v>
      </c>
      <c r="Q1349" s="7"/>
      <c r="R1349" s="7"/>
      <c r="S1349" s="7"/>
      <c r="T1349" s="7"/>
      <c r="U1349" s="7"/>
      <c r="V1349" s="7"/>
      <c r="W1349" s="7"/>
      <c r="X1349" s="7"/>
      <c r="Y1349" s="7"/>
      <c r="Z1349" s="7"/>
    </row>
    <row r="1350" ht="15.75" customHeight="1">
      <c r="A1350" s="11" t="s">
        <v>2944</v>
      </c>
      <c r="B1350" s="9" t="s">
        <v>2934</v>
      </c>
      <c r="C1350" s="9">
        <v>1.0</v>
      </c>
      <c r="D1350" s="10" t="s">
        <v>167</v>
      </c>
      <c r="E1350" s="9">
        <v>2.0</v>
      </c>
      <c r="F1350" s="9">
        <v>4.0</v>
      </c>
      <c r="G1350" s="11" t="s">
        <v>205</v>
      </c>
      <c r="H1350" s="9" t="s">
        <v>19</v>
      </c>
      <c r="I1350" s="9"/>
      <c r="J1350" s="9"/>
      <c r="K1350" s="19">
        <v>25.0</v>
      </c>
      <c r="L1350" s="9"/>
      <c r="M1350" s="9"/>
      <c r="N1350" s="9" t="s">
        <v>19</v>
      </c>
      <c r="O1350" s="11" t="s">
        <v>2931</v>
      </c>
      <c r="P1350" s="11" t="s">
        <v>2932</v>
      </c>
      <c r="Q1350" s="7"/>
      <c r="R1350" s="7"/>
      <c r="S1350" s="7"/>
      <c r="T1350" s="7"/>
      <c r="U1350" s="7"/>
      <c r="V1350" s="7"/>
      <c r="W1350" s="7"/>
      <c r="X1350" s="7"/>
      <c r="Y1350" s="7"/>
      <c r="Z1350" s="7"/>
    </row>
    <row r="1351" ht="15.75" customHeight="1">
      <c r="A1351" s="11" t="s">
        <v>2945</v>
      </c>
      <c r="B1351" s="9" t="s">
        <v>219</v>
      </c>
      <c r="C1351" s="9">
        <v>1.0</v>
      </c>
      <c r="D1351" s="10" t="s">
        <v>167</v>
      </c>
      <c r="E1351" s="9">
        <v>4.0</v>
      </c>
      <c r="F1351" s="9">
        <v>12.0</v>
      </c>
      <c r="G1351" s="11" t="s">
        <v>41</v>
      </c>
      <c r="H1351" s="9" t="s">
        <v>19</v>
      </c>
      <c r="I1351" s="9"/>
      <c r="J1351" s="9"/>
      <c r="K1351" s="19">
        <v>15.0</v>
      </c>
      <c r="L1351" s="9" t="s">
        <v>19</v>
      </c>
      <c r="M1351" s="9"/>
      <c r="N1351" s="9"/>
      <c r="O1351" s="11" t="s">
        <v>2946</v>
      </c>
      <c r="P1351" s="11" t="s">
        <v>141</v>
      </c>
      <c r="Q1351" s="7"/>
      <c r="R1351" s="7"/>
      <c r="S1351" s="7"/>
      <c r="T1351" s="7"/>
      <c r="U1351" s="7"/>
      <c r="V1351" s="7"/>
      <c r="W1351" s="7"/>
      <c r="X1351" s="7"/>
      <c r="Y1351" s="7"/>
      <c r="Z1351" s="7"/>
    </row>
    <row r="1352" ht="15.75" customHeight="1">
      <c r="A1352" s="11" t="s">
        <v>2947</v>
      </c>
      <c r="B1352" s="9" t="s">
        <v>2948</v>
      </c>
      <c r="C1352" s="9">
        <v>2.0</v>
      </c>
      <c r="D1352" s="10" t="s">
        <v>70</v>
      </c>
      <c r="E1352" s="9">
        <v>2.0</v>
      </c>
      <c r="F1352" s="9">
        <v>8.0</v>
      </c>
      <c r="G1352" s="11" t="s">
        <v>56</v>
      </c>
      <c r="H1352" s="9" t="s">
        <v>19</v>
      </c>
      <c r="I1352" s="9"/>
      <c r="J1352" s="9"/>
      <c r="K1352" s="19">
        <v>25.0</v>
      </c>
      <c r="L1352" s="9" t="s">
        <v>19</v>
      </c>
      <c r="M1352" s="9"/>
      <c r="N1352" s="9"/>
      <c r="O1352" s="11" t="s">
        <v>2949</v>
      </c>
      <c r="P1352" s="11" t="s">
        <v>141</v>
      </c>
      <c r="Q1352" s="7"/>
      <c r="R1352" s="7"/>
      <c r="S1352" s="7"/>
      <c r="T1352" s="7"/>
      <c r="U1352" s="7"/>
      <c r="V1352" s="7"/>
      <c r="W1352" s="7"/>
      <c r="X1352" s="7"/>
      <c r="Y1352" s="7"/>
      <c r="Z1352" s="7"/>
    </row>
    <row r="1353" ht="15.75" customHeight="1">
      <c r="A1353" s="11" t="s">
        <v>2950</v>
      </c>
      <c r="B1353" s="9" t="s">
        <v>692</v>
      </c>
      <c r="C1353" s="9">
        <v>1.0</v>
      </c>
      <c r="D1353" s="10" t="s">
        <v>70</v>
      </c>
      <c r="E1353" s="9">
        <v>2.0</v>
      </c>
      <c r="F1353" s="9">
        <v>8.0</v>
      </c>
      <c r="G1353" s="11" t="s">
        <v>56</v>
      </c>
      <c r="H1353" s="9" t="s">
        <v>19</v>
      </c>
      <c r="I1353" s="9"/>
      <c r="J1353" s="9"/>
      <c r="K1353" s="19">
        <v>25.0</v>
      </c>
      <c r="L1353" s="9" t="s">
        <v>19</v>
      </c>
      <c r="M1353" s="9"/>
      <c r="N1353" s="9"/>
      <c r="O1353" s="11" t="s">
        <v>2949</v>
      </c>
      <c r="P1353" s="11" t="s">
        <v>141</v>
      </c>
      <c r="Q1353" s="7"/>
      <c r="R1353" s="7"/>
      <c r="S1353" s="7"/>
      <c r="T1353" s="7"/>
      <c r="U1353" s="7"/>
      <c r="V1353" s="7"/>
      <c r="W1353" s="7"/>
      <c r="X1353" s="7"/>
      <c r="Y1353" s="7"/>
      <c r="Z1353" s="7"/>
    </row>
    <row r="1354" ht="15.75" customHeight="1">
      <c r="A1354" s="11" t="s">
        <v>2951</v>
      </c>
      <c r="B1354" s="9" t="s">
        <v>692</v>
      </c>
      <c r="C1354" s="9">
        <v>1.0</v>
      </c>
      <c r="D1354" s="10" t="s">
        <v>70</v>
      </c>
      <c r="E1354" s="9">
        <v>2.0</v>
      </c>
      <c r="F1354" s="9">
        <v>8.0</v>
      </c>
      <c r="G1354" s="11" t="s">
        <v>56</v>
      </c>
      <c r="H1354" s="9" t="s">
        <v>19</v>
      </c>
      <c r="I1354" s="9"/>
      <c r="J1354" s="9"/>
      <c r="K1354" s="19">
        <v>25.0</v>
      </c>
      <c r="L1354" s="9" t="s">
        <v>19</v>
      </c>
      <c r="M1354" s="9"/>
      <c r="N1354" s="9"/>
      <c r="O1354" s="11" t="s">
        <v>2949</v>
      </c>
      <c r="P1354" s="11" t="s">
        <v>141</v>
      </c>
      <c r="Q1354" s="7"/>
      <c r="R1354" s="7"/>
      <c r="S1354" s="7"/>
      <c r="T1354" s="7"/>
      <c r="U1354" s="7"/>
      <c r="V1354" s="7"/>
      <c r="W1354" s="7"/>
      <c r="X1354" s="7"/>
      <c r="Y1354" s="7"/>
      <c r="Z1354" s="7"/>
    </row>
    <row r="1355" ht="15.75" customHeight="1">
      <c r="A1355" s="11" t="s">
        <v>2952</v>
      </c>
      <c r="B1355" s="9" t="s">
        <v>692</v>
      </c>
      <c r="C1355" s="9">
        <v>1.0</v>
      </c>
      <c r="D1355" s="10" t="s">
        <v>70</v>
      </c>
      <c r="E1355" s="9">
        <v>2.0</v>
      </c>
      <c r="F1355" s="9">
        <v>8.0</v>
      </c>
      <c r="G1355" s="11" t="s">
        <v>56</v>
      </c>
      <c r="H1355" s="9" t="s">
        <v>19</v>
      </c>
      <c r="I1355" s="9"/>
      <c r="J1355" s="9"/>
      <c r="K1355" s="19">
        <v>25.0</v>
      </c>
      <c r="L1355" s="9" t="s">
        <v>19</v>
      </c>
      <c r="M1355" s="9"/>
      <c r="N1355" s="9"/>
      <c r="O1355" s="11" t="s">
        <v>2949</v>
      </c>
      <c r="P1355" s="11" t="s">
        <v>141</v>
      </c>
      <c r="Q1355" s="7"/>
      <c r="R1355" s="7"/>
      <c r="S1355" s="7"/>
      <c r="T1355" s="7"/>
      <c r="U1355" s="7"/>
      <c r="V1355" s="7"/>
      <c r="W1355" s="7"/>
      <c r="X1355" s="7"/>
      <c r="Y1355" s="7"/>
      <c r="Z1355" s="7"/>
    </row>
    <row r="1356" ht="15.75" customHeight="1">
      <c r="A1356" s="11" t="s">
        <v>2953</v>
      </c>
      <c r="B1356" s="9" t="s">
        <v>692</v>
      </c>
      <c r="C1356" s="9">
        <v>1.0</v>
      </c>
      <c r="D1356" s="10" t="s">
        <v>70</v>
      </c>
      <c r="E1356" s="9">
        <v>2.0</v>
      </c>
      <c r="F1356" s="9">
        <v>8.0</v>
      </c>
      <c r="G1356" s="11" t="s">
        <v>56</v>
      </c>
      <c r="H1356" s="9" t="s">
        <v>19</v>
      </c>
      <c r="I1356" s="9"/>
      <c r="J1356" s="9"/>
      <c r="K1356" s="19">
        <v>30.0</v>
      </c>
      <c r="L1356" s="9" t="s">
        <v>19</v>
      </c>
      <c r="M1356" s="9"/>
      <c r="N1356" s="9"/>
      <c r="O1356" s="11" t="s">
        <v>2949</v>
      </c>
      <c r="P1356" s="11" t="s">
        <v>141</v>
      </c>
      <c r="Q1356" s="7"/>
      <c r="R1356" s="7"/>
      <c r="S1356" s="7"/>
      <c r="T1356" s="7"/>
      <c r="U1356" s="7"/>
      <c r="V1356" s="7"/>
      <c r="W1356" s="7"/>
      <c r="X1356" s="7"/>
      <c r="Y1356" s="7"/>
      <c r="Z1356" s="7"/>
    </row>
    <row r="1357" ht="15.75" customHeight="1">
      <c r="A1357" s="11" t="s">
        <v>2954</v>
      </c>
      <c r="B1357" s="9" t="s">
        <v>232</v>
      </c>
      <c r="C1357" s="9">
        <v>1.0</v>
      </c>
      <c r="D1357" s="10" t="s">
        <v>46</v>
      </c>
      <c r="E1357" s="9">
        <v>2.0</v>
      </c>
      <c r="F1357" s="9" t="s">
        <v>345</v>
      </c>
      <c r="G1357" s="11" t="s">
        <v>36</v>
      </c>
      <c r="H1357" s="9" t="s">
        <v>19</v>
      </c>
      <c r="I1357" s="9"/>
      <c r="J1357" s="9"/>
      <c r="K1357" s="19">
        <v>20.0</v>
      </c>
      <c r="L1357" s="9"/>
      <c r="M1357" s="9"/>
      <c r="N1357" s="9"/>
      <c r="O1357" s="11" t="s">
        <v>2955</v>
      </c>
      <c r="P1357" s="11" t="s">
        <v>141</v>
      </c>
      <c r="Q1357" s="7"/>
      <c r="R1357" s="7"/>
      <c r="S1357" s="7"/>
      <c r="T1357" s="7"/>
      <c r="U1357" s="7"/>
      <c r="V1357" s="7"/>
      <c r="W1357" s="7"/>
      <c r="X1357" s="7"/>
      <c r="Y1357" s="7"/>
      <c r="Z1357" s="7"/>
    </row>
    <row r="1358" ht="15.75" customHeight="1">
      <c r="A1358" s="11" t="s">
        <v>2956</v>
      </c>
      <c r="B1358" s="9" t="s">
        <v>224</v>
      </c>
      <c r="C1358" s="9">
        <v>1.0</v>
      </c>
      <c r="D1358" s="10" t="s">
        <v>70</v>
      </c>
      <c r="E1358" s="9">
        <v>2.0</v>
      </c>
      <c r="F1358" s="9">
        <v>8.0</v>
      </c>
      <c r="G1358" s="11" t="s">
        <v>56</v>
      </c>
      <c r="H1358" s="9" t="s">
        <v>19</v>
      </c>
      <c r="I1358" s="9"/>
      <c r="J1358" s="9"/>
      <c r="K1358" s="19">
        <v>30.0</v>
      </c>
      <c r="L1358" s="9" t="s">
        <v>19</v>
      </c>
      <c r="M1358" s="9"/>
      <c r="N1358" s="9"/>
      <c r="O1358" s="11" t="s">
        <v>2949</v>
      </c>
      <c r="P1358" s="11" t="s">
        <v>141</v>
      </c>
      <c r="Q1358" s="7"/>
      <c r="R1358" s="7"/>
      <c r="S1358" s="7"/>
      <c r="T1358" s="7"/>
      <c r="U1358" s="7"/>
      <c r="V1358" s="7"/>
      <c r="W1358" s="7"/>
      <c r="X1358" s="7"/>
      <c r="Y1358" s="7"/>
      <c r="Z1358" s="7"/>
    </row>
    <row r="1359" ht="15.75" customHeight="1">
      <c r="A1359" s="11" t="s">
        <v>2957</v>
      </c>
      <c r="B1359" s="9" t="s">
        <v>591</v>
      </c>
      <c r="C1359" s="9">
        <v>1.0</v>
      </c>
      <c r="D1359" s="10" t="s">
        <v>437</v>
      </c>
      <c r="E1359" s="9">
        <v>2.0</v>
      </c>
      <c r="F1359" s="9">
        <v>4.0</v>
      </c>
      <c r="G1359" s="11" t="s">
        <v>36</v>
      </c>
      <c r="H1359" s="9"/>
      <c r="I1359" s="9" t="s">
        <v>19</v>
      </c>
      <c r="J1359" s="9"/>
      <c r="K1359" s="19">
        <v>30.0</v>
      </c>
      <c r="L1359" s="9" t="s">
        <v>19</v>
      </c>
      <c r="M1359" s="9"/>
      <c r="N1359" s="9"/>
      <c r="O1359" s="11" t="s">
        <v>2958</v>
      </c>
      <c r="P1359" s="11" t="s">
        <v>336</v>
      </c>
      <c r="Q1359" s="7"/>
      <c r="R1359" s="7"/>
      <c r="S1359" s="7"/>
      <c r="T1359" s="7"/>
      <c r="U1359" s="7"/>
      <c r="V1359" s="7"/>
      <c r="W1359" s="7"/>
      <c r="X1359" s="7"/>
      <c r="Y1359" s="7"/>
      <c r="Z1359" s="7"/>
    </row>
    <row r="1360" ht="15.75" customHeight="1">
      <c r="A1360" s="11" t="s">
        <v>2959</v>
      </c>
      <c r="B1360" s="9" t="s">
        <v>273</v>
      </c>
      <c r="C1360" s="9">
        <v>1.0</v>
      </c>
      <c r="D1360" s="10" t="s">
        <v>70</v>
      </c>
      <c r="E1360" s="9">
        <v>2.0</v>
      </c>
      <c r="F1360" s="9">
        <v>6.0</v>
      </c>
      <c r="G1360" s="11" t="s">
        <v>36</v>
      </c>
      <c r="H1360" s="9"/>
      <c r="I1360" s="9" t="s">
        <v>19</v>
      </c>
      <c r="J1360" s="9"/>
      <c r="K1360" s="19">
        <v>17.0</v>
      </c>
      <c r="L1360" s="9"/>
      <c r="M1360" s="9" t="s">
        <v>19</v>
      </c>
      <c r="N1360" s="9"/>
      <c r="O1360" s="11" t="s">
        <v>2960</v>
      </c>
      <c r="P1360" s="11" t="s">
        <v>32</v>
      </c>
      <c r="Q1360" s="7"/>
      <c r="R1360" s="7"/>
      <c r="S1360" s="7"/>
      <c r="T1360" s="7"/>
      <c r="U1360" s="7"/>
      <c r="V1360" s="7"/>
      <c r="W1360" s="7"/>
      <c r="X1360" s="7"/>
      <c r="Y1360" s="7"/>
      <c r="Z1360" s="7"/>
    </row>
    <row r="1361" ht="15.75" customHeight="1">
      <c r="A1361" s="11" t="s">
        <v>2961</v>
      </c>
      <c r="B1361" s="9" t="s">
        <v>269</v>
      </c>
      <c r="C1361" s="9">
        <v>1.0</v>
      </c>
      <c r="D1361" s="10" t="s">
        <v>765</v>
      </c>
      <c r="E1361" s="9">
        <v>3.0</v>
      </c>
      <c r="F1361" s="9">
        <v>4.0</v>
      </c>
      <c r="G1361" s="11" t="s">
        <v>205</v>
      </c>
      <c r="H1361" s="9" t="s">
        <v>19</v>
      </c>
      <c r="I1361" s="9"/>
      <c r="J1361" s="9"/>
      <c r="K1361" s="19">
        <v>20.0</v>
      </c>
      <c r="L1361" s="9"/>
      <c r="M1361" s="9" t="s">
        <v>19</v>
      </c>
      <c r="N1361" s="9"/>
      <c r="O1361" s="11" t="s">
        <v>2962</v>
      </c>
      <c r="P1361" s="11" t="s">
        <v>2963</v>
      </c>
      <c r="Q1361" s="7"/>
      <c r="R1361" s="7"/>
      <c r="S1361" s="7"/>
      <c r="T1361" s="7"/>
      <c r="U1361" s="7"/>
      <c r="V1361" s="7"/>
      <c r="W1361" s="7"/>
      <c r="X1361" s="7"/>
      <c r="Y1361" s="7"/>
      <c r="Z1361" s="7"/>
    </row>
    <row r="1362" ht="15.75" customHeight="1">
      <c r="A1362" s="11" t="s">
        <v>2964</v>
      </c>
      <c r="B1362" s="9" t="s">
        <v>1025</v>
      </c>
      <c r="C1362" s="9">
        <v>1.0</v>
      </c>
      <c r="D1362" s="10" t="s">
        <v>46</v>
      </c>
      <c r="E1362" s="9">
        <v>2.0</v>
      </c>
      <c r="F1362" s="9">
        <v>4.0</v>
      </c>
      <c r="G1362" s="11" t="s">
        <v>135</v>
      </c>
      <c r="H1362" s="9" t="s">
        <v>19</v>
      </c>
      <c r="I1362" s="9"/>
      <c r="J1362" s="9"/>
      <c r="K1362" s="19">
        <v>30.0</v>
      </c>
      <c r="L1362" s="9"/>
      <c r="M1362" s="9" t="s">
        <v>19</v>
      </c>
      <c r="N1362" s="9"/>
      <c r="O1362" s="11" t="s">
        <v>2965</v>
      </c>
      <c r="P1362" s="11" t="s">
        <v>328</v>
      </c>
      <c r="Q1362" s="7"/>
      <c r="R1362" s="7"/>
      <c r="S1362" s="7"/>
      <c r="T1362" s="7"/>
      <c r="U1362" s="7"/>
      <c r="V1362" s="7"/>
      <c r="W1362" s="7"/>
      <c r="X1362" s="7"/>
      <c r="Y1362" s="7"/>
      <c r="Z1362" s="7"/>
    </row>
    <row r="1363" ht="15.75" customHeight="1">
      <c r="A1363" s="11" t="s">
        <v>2966</v>
      </c>
      <c r="B1363" s="9" t="s">
        <v>1431</v>
      </c>
      <c r="C1363" s="9">
        <v>1.0</v>
      </c>
      <c r="D1363" s="10" t="s">
        <v>70</v>
      </c>
      <c r="E1363" s="9">
        <v>2.0</v>
      </c>
      <c r="F1363" s="9">
        <v>5.0</v>
      </c>
      <c r="G1363" s="11" t="s">
        <v>41</v>
      </c>
      <c r="H1363" s="9" t="s">
        <v>19</v>
      </c>
      <c r="I1363" s="9"/>
      <c r="J1363" s="9"/>
      <c r="K1363" s="19">
        <v>45.0</v>
      </c>
      <c r="L1363" s="9"/>
      <c r="M1363" s="9" t="s">
        <v>19</v>
      </c>
      <c r="N1363" s="9"/>
      <c r="O1363" s="11" t="s">
        <v>2967</v>
      </c>
      <c r="P1363" s="11" t="s">
        <v>160</v>
      </c>
      <c r="Q1363" s="7"/>
      <c r="R1363" s="7"/>
      <c r="S1363" s="7"/>
      <c r="T1363" s="7"/>
      <c r="U1363" s="7"/>
      <c r="V1363" s="7"/>
      <c r="W1363" s="7"/>
      <c r="X1363" s="7"/>
      <c r="Y1363" s="7"/>
      <c r="Z1363" s="7"/>
    </row>
    <row r="1364" ht="15.75" customHeight="1">
      <c r="A1364" s="11" t="s">
        <v>2968</v>
      </c>
      <c r="B1364" s="9" t="s">
        <v>1431</v>
      </c>
      <c r="C1364" s="9">
        <v>1.0</v>
      </c>
      <c r="D1364" s="10" t="s">
        <v>70</v>
      </c>
      <c r="E1364" s="9">
        <v>2.0</v>
      </c>
      <c r="F1364" s="9">
        <v>5.0</v>
      </c>
      <c r="G1364" s="11" t="s">
        <v>41</v>
      </c>
      <c r="H1364" s="9" t="s">
        <v>19</v>
      </c>
      <c r="I1364" s="9"/>
      <c r="J1364" s="9"/>
      <c r="K1364" s="19">
        <v>20.0</v>
      </c>
      <c r="L1364" s="9"/>
      <c r="M1364" s="9" t="s">
        <v>19</v>
      </c>
      <c r="N1364" s="9"/>
      <c r="O1364" s="11" t="s">
        <v>2967</v>
      </c>
      <c r="P1364" s="11" t="s">
        <v>160</v>
      </c>
      <c r="Q1364" s="7"/>
      <c r="R1364" s="7"/>
      <c r="S1364" s="7"/>
      <c r="T1364" s="7"/>
      <c r="U1364" s="7"/>
      <c r="V1364" s="7"/>
      <c r="W1364" s="7"/>
      <c r="X1364" s="7"/>
      <c r="Y1364" s="7"/>
      <c r="Z1364" s="7"/>
    </row>
    <row r="1365" ht="15.75" customHeight="1">
      <c r="A1365" s="11" t="s">
        <v>2969</v>
      </c>
      <c r="B1365" s="9" t="s">
        <v>594</v>
      </c>
      <c r="C1365" s="9">
        <v>1.0</v>
      </c>
      <c r="D1365" s="10" t="s">
        <v>24</v>
      </c>
      <c r="E1365" s="9">
        <v>4.0</v>
      </c>
      <c r="F1365" s="9">
        <v>8.0</v>
      </c>
      <c r="G1365" s="11" t="s">
        <v>18</v>
      </c>
      <c r="H1365" s="9" t="s">
        <v>19</v>
      </c>
      <c r="I1365" s="9"/>
      <c r="J1365" s="9"/>
      <c r="K1365" s="19">
        <v>30.0</v>
      </c>
      <c r="L1365" s="9"/>
      <c r="M1365" s="9" t="s">
        <v>19</v>
      </c>
      <c r="N1365" s="9"/>
      <c r="O1365" s="11" t="s">
        <v>2970</v>
      </c>
      <c r="P1365" s="11" t="s">
        <v>1613</v>
      </c>
      <c r="Q1365" s="7"/>
      <c r="R1365" s="7"/>
      <c r="S1365" s="7"/>
      <c r="T1365" s="7"/>
      <c r="U1365" s="7"/>
      <c r="V1365" s="7"/>
      <c r="W1365" s="7"/>
      <c r="X1365" s="7"/>
      <c r="Y1365" s="7"/>
      <c r="Z1365" s="7"/>
    </row>
    <row r="1366" ht="15.75" customHeight="1">
      <c r="A1366" s="11" t="s">
        <v>2971</v>
      </c>
      <c r="B1366" s="9" t="s">
        <v>50</v>
      </c>
      <c r="C1366" s="9">
        <v>1.0</v>
      </c>
      <c r="D1366" s="10" t="s">
        <v>17</v>
      </c>
      <c r="E1366" s="9">
        <v>4.0</v>
      </c>
      <c r="F1366" s="9">
        <v>8.0</v>
      </c>
      <c r="G1366" s="11" t="s">
        <v>18</v>
      </c>
      <c r="H1366" s="9" t="s">
        <v>19</v>
      </c>
      <c r="I1366" s="9"/>
      <c r="J1366" s="9"/>
      <c r="K1366" s="19">
        <v>35.0</v>
      </c>
      <c r="L1366" s="9" t="s">
        <v>19</v>
      </c>
      <c r="M1366" s="9"/>
      <c r="N1366" s="9"/>
      <c r="O1366" s="11" t="s">
        <v>2972</v>
      </c>
      <c r="P1366" s="11" t="s">
        <v>728</v>
      </c>
      <c r="Q1366" s="7"/>
      <c r="R1366" s="7"/>
      <c r="S1366" s="7"/>
      <c r="T1366" s="7"/>
      <c r="U1366" s="7"/>
      <c r="V1366" s="7"/>
      <c r="W1366" s="7"/>
      <c r="X1366" s="7"/>
      <c r="Y1366" s="7"/>
      <c r="Z1366" s="7"/>
    </row>
    <row r="1367" ht="15.75" customHeight="1">
      <c r="A1367" s="11" t="s">
        <v>2973</v>
      </c>
      <c r="B1367" s="9" t="s">
        <v>50</v>
      </c>
      <c r="C1367" s="9">
        <v>1.0</v>
      </c>
      <c r="D1367" s="10" t="s">
        <v>17</v>
      </c>
      <c r="E1367" s="9">
        <v>4.0</v>
      </c>
      <c r="F1367" s="9">
        <v>8.0</v>
      </c>
      <c r="G1367" s="11" t="s">
        <v>18</v>
      </c>
      <c r="H1367" s="9" t="s">
        <v>19</v>
      </c>
      <c r="I1367" s="9"/>
      <c r="J1367" s="9"/>
      <c r="K1367" s="19">
        <v>35.0</v>
      </c>
      <c r="L1367" s="9" t="s">
        <v>19</v>
      </c>
      <c r="M1367" s="9"/>
      <c r="N1367" s="9"/>
      <c r="O1367" s="11" t="s">
        <v>2972</v>
      </c>
      <c r="P1367" s="11" t="s">
        <v>728</v>
      </c>
      <c r="Q1367" s="7"/>
      <c r="R1367" s="7"/>
      <c r="S1367" s="7"/>
      <c r="T1367" s="7"/>
      <c r="U1367" s="7"/>
      <c r="V1367" s="7"/>
      <c r="W1367" s="7"/>
      <c r="X1367" s="7"/>
      <c r="Y1367" s="7"/>
      <c r="Z1367" s="7"/>
    </row>
    <row r="1368" ht="15.75" customHeight="1">
      <c r="A1368" s="11" t="s">
        <v>2974</v>
      </c>
      <c r="B1368" s="9" t="s">
        <v>470</v>
      </c>
      <c r="C1368" s="9">
        <v>1.0</v>
      </c>
      <c r="D1368" s="10" t="s">
        <v>46</v>
      </c>
      <c r="E1368" s="9">
        <v>1.0</v>
      </c>
      <c r="F1368" s="9">
        <v>4.0</v>
      </c>
      <c r="G1368" s="11" t="s">
        <v>205</v>
      </c>
      <c r="H1368" s="9" t="s">
        <v>19</v>
      </c>
      <c r="I1368" s="9"/>
      <c r="J1368" s="9"/>
      <c r="K1368" s="19">
        <v>35.0</v>
      </c>
      <c r="L1368" s="9"/>
      <c r="M1368" s="9" t="s">
        <v>19</v>
      </c>
      <c r="N1368" s="9"/>
      <c r="O1368" s="11" t="s">
        <v>2975</v>
      </c>
      <c r="P1368" s="11" t="s">
        <v>90</v>
      </c>
      <c r="Q1368" s="7"/>
      <c r="R1368" s="7"/>
      <c r="S1368" s="7"/>
      <c r="T1368" s="7"/>
      <c r="U1368" s="7"/>
      <c r="V1368" s="7"/>
      <c r="W1368" s="7"/>
      <c r="X1368" s="7"/>
      <c r="Y1368" s="7"/>
      <c r="Z1368" s="7"/>
    </row>
    <row r="1369" ht="15.75" customHeight="1">
      <c r="A1369" s="11" t="s">
        <v>2976</v>
      </c>
      <c r="B1369" s="9" t="s">
        <v>180</v>
      </c>
      <c r="C1369" s="9">
        <v>1.0</v>
      </c>
      <c r="D1369" s="10" t="s">
        <v>46</v>
      </c>
      <c r="E1369" s="9">
        <v>2.0</v>
      </c>
      <c r="F1369" s="9">
        <v>2.0</v>
      </c>
      <c r="G1369" s="11" t="s">
        <v>36</v>
      </c>
      <c r="H1369" s="9" t="s">
        <v>66</v>
      </c>
      <c r="I1369" s="9"/>
      <c r="J1369" s="9"/>
      <c r="K1369" s="19">
        <v>20.0</v>
      </c>
      <c r="L1369" s="9"/>
      <c r="M1369" s="9" t="s">
        <v>19</v>
      </c>
      <c r="N1369" s="9"/>
      <c r="O1369" s="11" t="s">
        <v>460</v>
      </c>
      <c r="P1369" s="11" t="s">
        <v>320</v>
      </c>
      <c r="Q1369" s="7"/>
      <c r="R1369" s="7"/>
      <c r="S1369" s="7"/>
      <c r="T1369" s="7"/>
      <c r="U1369" s="7"/>
      <c r="V1369" s="7"/>
      <c r="W1369" s="7"/>
      <c r="X1369" s="7"/>
      <c r="Y1369" s="7"/>
      <c r="Z1369" s="7"/>
    </row>
    <row r="1370" ht="15.75" customHeight="1">
      <c r="A1370" s="11" t="s">
        <v>2977</v>
      </c>
      <c r="B1370" s="9" t="s">
        <v>199</v>
      </c>
      <c r="C1370" s="9">
        <v>1.0</v>
      </c>
      <c r="D1370" s="10" t="s">
        <v>70</v>
      </c>
      <c r="E1370" s="9">
        <v>2.0</v>
      </c>
      <c r="F1370" s="9">
        <v>6.0</v>
      </c>
      <c r="G1370" s="11" t="s">
        <v>135</v>
      </c>
      <c r="H1370" s="9"/>
      <c r="I1370" s="9" t="s">
        <v>19</v>
      </c>
      <c r="J1370" s="9"/>
      <c r="K1370" s="19">
        <v>25.0</v>
      </c>
      <c r="L1370" s="9"/>
      <c r="M1370" s="9"/>
      <c r="N1370" s="9" t="s">
        <v>19</v>
      </c>
      <c r="O1370" s="11" t="s">
        <v>2978</v>
      </c>
      <c r="P1370" s="11" t="s">
        <v>32</v>
      </c>
      <c r="Q1370" s="7"/>
      <c r="R1370" s="7"/>
      <c r="S1370" s="7"/>
      <c r="T1370" s="7"/>
      <c r="U1370" s="7"/>
      <c r="V1370" s="7"/>
      <c r="W1370" s="7"/>
      <c r="X1370" s="7"/>
      <c r="Y1370" s="7"/>
      <c r="Z1370" s="7"/>
    </row>
    <row r="1371" ht="15.75" customHeight="1">
      <c r="A1371" s="11" t="s">
        <v>2979</v>
      </c>
      <c r="B1371" s="9" t="s">
        <v>2980</v>
      </c>
      <c r="C1371" s="9">
        <v>2.0</v>
      </c>
      <c r="D1371" s="10" t="s">
        <v>24</v>
      </c>
      <c r="E1371" s="9">
        <v>4.0</v>
      </c>
      <c r="F1371" s="9">
        <v>9.0</v>
      </c>
      <c r="G1371" s="11" t="s">
        <v>36</v>
      </c>
      <c r="H1371" s="9" t="s">
        <v>19</v>
      </c>
      <c r="I1371" s="9"/>
      <c r="J1371" s="9"/>
      <c r="K1371" s="19">
        <v>25.0</v>
      </c>
      <c r="L1371" s="9" t="s">
        <v>19</v>
      </c>
      <c r="M1371" s="9"/>
      <c r="N1371" s="9"/>
      <c r="O1371" s="11" t="s">
        <v>2981</v>
      </c>
      <c r="P1371" s="11" t="s">
        <v>21</v>
      </c>
      <c r="Q1371" s="7"/>
      <c r="R1371" s="7"/>
      <c r="S1371" s="7"/>
      <c r="T1371" s="7"/>
      <c r="U1371" s="7"/>
      <c r="V1371" s="7"/>
      <c r="W1371" s="7"/>
      <c r="X1371" s="7"/>
      <c r="Y1371" s="7"/>
      <c r="Z1371" s="7"/>
    </row>
    <row r="1372" ht="15.75" customHeight="1">
      <c r="A1372" s="11" t="s">
        <v>2982</v>
      </c>
      <c r="B1372" s="9" t="s">
        <v>1022</v>
      </c>
      <c r="C1372" s="9">
        <v>1.0</v>
      </c>
      <c r="D1372" s="10" t="s">
        <v>765</v>
      </c>
      <c r="E1372" s="9">
        <v>2.0</v>
      </c>
      <c r="F1372" s="9">
        <v>4.0</v>
      </c>
      <c r="G1372" s="11" t="s">
        <v>135</v>
      </c>
      <c r="H1372" s="9" t="s">
        <v>19</v>
      </c>
      <c r="I1372" s="9"/>
      <c r="J1372" s="9"/>
      <c r="K1372" s="19">
        <v>35.0</v>
      </c>
      <c r="L1372" s="9"/>
      <c r="M1372" s="9"/>
      <c r="N1372" s="9" t="s">
        <v>19</v>
      </c>
      <c r="O1372" s="11" t="s">
        <v>2983</v>
      </c>
      <c r="P1372" s="11" t="s">
        <v>353</v>
      </c>
      <c r="Q1372" s="7"/>
      <c r="R1372" s="7"/>
      <c r="S1372" s="7"/>
      <c r="T1372" s="7"/>
      <c r="U1372" s="7"/>
      <c r="V1372" s="7"/>
      <c r="W1372" s="7"/>
      <c r="X1372" s="7"/>
      <c r="Y1372" s="7"/>
      <c r="Z1372" s="7"/>
    </row>
    <row r="1373" ht="15.75" customHeight="1">
      <c r="A1373" s="11" t="s">
        <v>2984</v>
      </c>
      <c r="B1373" s="9" t="s">
        <v>129</v>
      </c>
      <c r="C1373" s="9">
        <v>1.0</v>
      </c>
      <c r="D1373" s="10" t="s">
        <v>70</v>
      </c>
      <c r="E1373" s="9">
        <v>2.0</v>
      </c>
      <c r="F1373" s="9">
        <v>2.0</v>
      </c>
      <c r="G1373" s="11" t="s">
        <v>18</v>
      </c>
      <c r="H1373" s="9" t="s">
        <v>19</v>
      </c>
      <c r="I1373" s="9"/>
      <c r="J1373" s="9"/>
      <c r="K1373" s="19">
        <v>40.0</v>
      </c>
      <c r="L1373" s="9"/>
      <c r="M1373" s="9" t="s">
        <v>19</v>
      </c>
      <c r="N1373" s="9"/>
      <c r="O1373" s="11" t="s">
        <v>2002</v>
      </c>
      <c r="P1373" s="11" t="s">
        <v>21</v>
      </c>
      <c r="Q1373" s="7"/>
      <c r="R1373" s="7"/>
      <c r="S1373" s="7"/>
      <c r="T1373" s="7"/>
      <c r="U1373" s="7"/>
      <c r="V1373" s="7"/>
      <c r="W1373" s="7"/>
      <c r="X1373" s="7"/>
      <c r="Y1373" s="7"/>
      <c r="Z1373" s="7"/>
    </row>
    <row r="1374" ht="15.75" customHeight="1">
      <c r="A1374" s="15" t="s">
        <v>2985</v>
      </c>
      <c r="B1374" s="13" t="s">
        <v>166</v>
      </c>
      <c r="C1374" s="13">
        <v>1.0</v>
      </c>
      <c r="D1374" s="16" t="s">
        <v>24</v>
      </c>
      <c r="E1374" s="13">
        <v>2.0</v>
      </c>
      <c r="F1374" s="13">
        <v>10.0</v>
      </c>
      <c r="G1374" s="15" t="s">
        <v>36</v>
      </c>
      <c r="H1374" s="13" t="s">
        <v>66</v>
      </c>
      <c r="I1374" s="9"/>
      <c r="J1374" s="9"/>
      <c r="K1374" s="19">
        <v>20.0</v>
      </c>
      <c r="L1374" s="13" t="s">
        <v>19</v>
      </c>
      <c r="M1374" s="9"/>
      <c r="N1374" s="9"/>
      <c r="O1374" s="15" t="s">
        <v>2986</v>
      </c>
      <c r="P1374" s="15" t="s">
        <v>2987</v>
      </c>
      <c r="Q1374" s="7"/>
      <c r="R1374" s="7"/>
      <c r="S1374" s="7"/>
      <c r="T1374" s="7"/>
      <c r="U1374" s="7"/>
      <c r="V1374" s="7"/>
      <c r="W1374" s="7"/>
      <c r="X1374" s="7"/>
      <c r="Y1374" s="7"/>
      <c r="Z1374" s="7"/>
    </row>
    <row r="1375" ht="15.75" customHeight="1">
      <c r="A1375" s="11" t="s">
        <v>2988</v>
      </c>
      <c r="B1375" s="9" t="s">
        <v>162</v>
      </c>
      <c r="C1375" s="9">
        <v>1.0</v>
      </c>
      <c r="D1375" s="10" t="s">
        <v>70</v>
      </c>
      <c r="E1375" s="9">
        <v>2.0</v>
      </c>
      <c r="F1375" s="9">
        <v>5.0</v>
      </c>
      <c r="G1375" s="11" t="s">
        <v>25</v>
      </c>
      <c r="H1375" s="9" t="s">
        <v>19</v>
      </c>
      <c r="I1375" s="9"/>
      <c r="J1375" s="9"/>
      <c r="K1375" s="19">
        <v>25.0</v>
      </c>
      <c r="L1375" s="9" t="s">
        <v>19</v>
      </c>
      <c r="M1375" s="9"/>
      <c r="N1375" s="9"/>
      <c r="O1375" s="11" t="s">
        <v>2989</v>
      </c>
      <c r="P1375" s="11" t="s">
        <v>226</v>
      </c>
      <c r="Q1375" s="7"/>
      <c r="R1375" s="7"/>
      <c r="S1375" s="7"/>
      <c r="T1375" s="7"/>
      <c r="U1375" s="7"/>
      <c r="V1375" s="7"/>
      <c r="W1375" s="7"/>
      <c r="X1375" s="7"/>
      <c r="Y1375" s="7"/>
      <c r="Z1375" s="7"/>
    </row>
    <row r="1376" ht="15.75" customHeight="1">
      <c r="A1376" s="11" t="s">
        <v>2990</v>
      </c>
      <c r="B1376" s="9" t="s">
        <v>216</v>
      </c>
      <c r="C1376" s="9">
        <v>1.0</v>
      </c>
      <c r="D1376" s="10" t="s">
        <v>643</v>
      </c>
      <c r="E1376" s="9">
        <v>2.0</v>
      </c>
      <c r="F1376" s="9">
        <v>4.0</v>
      </c>
      <c r="G1376" s="11" t="s">
        <v>25</v>
      </c>
      <c r="H1376" s="9"/>
      <c r="I1376" s="9" t="s">
        <v>19</v>
      </c>
      <c r="J1376" s="9"/>
      <c r="K1376" s="20">
        <v>20.0</v>
      </c>
      <c r="L1376" s="9" t="s">
        <v>19</v>
      </c>
      <c r="M1376" s="9"/>
      <c r="N1376" s="9"/>
      <c r="O1376" s="11" t="s">
        <v>2813</v>
      </c>
      <c r="P1376" s="11" t="s">
        <v>27</v>
      </c>
      <c r="Q1376" s="7"/>
      <c r="R1376" s="7"/>
      <c r="S1376" s="7"/>
      <c r="T1376" s="7"/>
      <c r="U1376" s="7"/>
      <c r="V1376" s="7"/>
      <c r="W1376" s="7"/>
      <c r="X1376" s="7"/>
      <c r="Y1376" s="7"/>
      <c r="Z1376" s="7"/>
    </row>
    <row r="1377" ht="15.75" customHeight="1">
      <c r="A1377" s="11" t="s">
        <v>2991</v>
      </c>
      <c r="B1377" s="9" t="s">
        <v>355</v>
      </c>
      <c r="C1377" s="9">
        <v>1.0</v>
      </c>
      <c r="D1377" s="10" t="s">
        <v>46</v>
      </c>
      <c r="E1377" s="9">
        <v>2.0</v>
      </c>
      <c r="F1377" s="9">
        <v>4.0</v>
      </c>
      <c r="G1377" s="11" t="s">
        <v>18</v>
      </c>
      <c r="H1377" s="9" t="s">
        <v>19</v>
      </c>
      <c r="I1377" s="9"/>
      <c r="J1377" s="9"/>
      <c r="K1377" s="19">
        <v>20.0</v>
      </c>
      <c r="L1377" s="9" t="s">
        <v>19</v>
      </c>
      <c r="M1377" s="9"/>
      <c r="N1377" s="9"/>
      <c r="O1377" s="11" t="s">
        <v>2992</v>
      </c>
      <c r="P1377" s="11" t="s">
        <v>255</v>
      </c>
      <c r="Q1377" s="7"/>
      <c r="R1377" s="7"/>
      <c r="S1377" s="7"/>
      <c r="T1377" s="7"/>
      <c r="U1377" s="7"/>
      <c r="V1377" s="7"/>
      <c r="W1377" s="7"/>
      <c r="X1377" s="7"/>
      <c r="Y1377" s="7"/>
      <c r="Z1377" s="7"/>
    </row>
    <row r="1378" ht="15.75" customHeight="1">
      <c r="A1378" s="11" t="s">
        <v>2993</v>
      </c>
      <c r="B1378" s="9" t="s">
        <v>199</v>
      </c>
      <c r="C1378" s="9">
        <v>1.0</v>
      </c>
      <c r="D1378" s="10" t="s">
        <v>24</v>
      </c>
      <c r="E1378" s="9">
        <v>2.0</v>
      </c>
      <c r="F1378" s="9">
        <v>4.0</v>
      </c>
      <c r="G1378" s="11" t="s">
        <v>36</v>
      </c>
      <c r="H1378" s="9" t="s">
        <v>19</v>
      </c>
      <c r="I1378" s="9"/>
      <c r="J1378" s="9"/>
      <c r="K1378" s="19">
        <v>40.0</v>
      </c>
      <c r="L1378" s="9"/>
      <c r="M1378" s="9"/>
      <c r="N1378" s="9" t="s">
        <v>19</v>
      </c>
      <c r="O1378" s="11" t="s">
        <v>2994</v>
      </c>
      <c r="P1378" s="11" t="s">
        <v>255</v>
      </c>
      <c r="Q1378" s="7"/>
      <c r="R1378" s="7"/>
      <c r="S1378" s="7"/>
      <c r="T1378" s="7"/>
      <c r="U1378" s="7"/>
      <c r="V1378" s="7"/>
      <c r="W1378" s="7"/>
      <c r="X1378" s="7"/>
      <c r="Y1378" s="7"/>
      <c r="Z1378" s="7"/>
    </row>
    <row r="1379" ht="15.75" customHeight="1">
      <c r="A1379" s="11" t="s">
        <v>2995</v>
      </c>
      <c r="B1379" s="9" t="s">
        <v>287</v>
      </c>
      <c r="C1379" s="9">
        <v>1.0</v>
      </c>
      <c r="D1379" s="10" t="s">
        <v>70</v>
      </c>
      <c r="E1379" s="9">
        <v>2.0</v>
      </c>
      <c r="F1379" s="9">
        <v>4.0</v>
      </c>
      <c r="G1379" s="11" t="s">
        <v>56</v>
      </c>
      <c r="H1379" s="9"/>
      <c r="I1379" s="9" t="s">
        <v>19</v>
      </c>
      <c r="J1379" s="9"/>
      <c r="K1379" s="20">
        <v>20.0</v>
      </c>
      <c r="L1379" s="9" t="s">
        <v>19</v>
      </c>
      <c r="M1379" s="9"/>
      <c r="N1379" s="9"/>
      <c r="O1379" s="11" t="s">
        <v>2996</v>
      </c>
      <c r="P1379" s="11" t="s">
        <v>21</v>
      </c>
      <c r="Q1379" s="7"/>
      <c r="R1379" s="7"/>
      <c r="S1379" s="7"/>
      <c r="T1379" s="7"/>
      <c r="U1379" s="7"/>
      <c r="V1379" s="7"/>
      <c r="W1379" s="7"/>
      <c r="X1379" s="7"/>
      <c r="Y1379" s="7"/>
      <c r="Z1379" s="7"/>
    </row>
    <row r="1380" ht="15.75" customHeight="1">
      <c r="A1380" s="11" t="s">
        <v>2997</v>
      </c>
      <c r="B1380" s="9" t="s">
        <v>636</v>
      </c>
      <c r="C1380" s="9">
        <v>1.0</v>
      </c>
      <c r="D1380" s="10" t="s">
        <v>24</v>
      </c>
      <c r="E1380" s="9">
        <v>2.0</v>
      </c>
      <c r="F1380" s="9">
        <v>4.0</v>
      </c>
      <c r="G1380" s="11" t="s">
        <v>177</v>
      </c>
      <c r="H1380" s="9" t="s">
        <v>19</v>
      </c>
      <c r="I1380" s="9"/>
      <c r="J1380" s="9"/>
      <c r="K1380" s="19">
        <v>35.0</v>
      </c>
      <c r="L1380" s="9"/>
      <c r="M1380" s="9"/>
      <c r="N1380" s="9" t="s">
        <v>19</v>
      </c>
      <c r="O1380" s="11" t="s">
        <v>2998</v>
      </c>
      <c r="P1380" s="11" t="s">
        <v>98</v>
      </c>
      <c r="Q1380" s="7"/>
      <c r="R1380" s="7"/>
      <c r="S1380" s="7"/>
      <c r="T1380" s="7"/>
      <c r="U1380" s="7"/>
      <c r="V1380" s="7"/>
      <c r="W1380" s="7"/>
      <c r="X1380" s="7"/>
      <c r="Y1380" s="7"/>
      <c r="Z1380" s="7"/>
    </row>
    <row r="1381" ht="15.75" customHeight="1">
      <c r="A1381" s="11" t="s">
        <v>2999</v>
      </c>
      <c r="B1381" s="9" t="s">
        <v>50</v>
      </c>
      <c r="C1381" s="9">
        <v>1.0</v>
      </c>
      <c r="D1381" s="10" t="s">
        <v>437</v>
      </c>
      <c r="E1381" s="9">
        <v>3.0</v>
      </c>
      <c r="F1381" s="9">
        <v>11.0</v>
      </c>
      <c r="G1381" s="11" t="s">
        <v>18</v>
      </c>
      <c r="H1381" s="9" t="s">
        <v>19</v>
      </c>
      <c r="I1381" s="9"/>
      <c r="J1381" s="9"/>
      <c r="K1381" s="19">
        <v>20.0</v>
      </c>
      <c r="L1381" s="9" t="s">
        <v>19</v>
      </c>
      <c r="M1381" s="9"/>
      <c r="N1381" s="9"/>
      <c r="O1381" s="11" t="s">
        <v>3000</v>
      </c>
      <c r="P1381" s="11" t="s">
        <v>482</v>
      </c>
      <c r="Q1381" s="7"/>
      <c r="R1381" s="7"/>
      <c r="S1381" s="7"/>
      <c r="T1381" s="7"/>
      <c r="U1381" s="7"/>
      <c r="V1381" s="7"/>
      <c r="W1381" s="7"/>
      <c r="X1381" s="7"/>
      <c r="Y1381" s="7"/>
      <c r="Z1381" s="7"/>
    </row>
    <row r="1382" ht="15.75" customHeight="1">
      <c r="A1382" s="11" t="s">
        <v>3001</v>
      </c>
      <c r="B1382" s="9" t="s">
        <v>964</v>
      </c>
      <c r="C1382" s="9">
        <v>1.0</v>
      </c>
      <c r="D1382" s="10" t="s">
        <v>70</v>
      </c>
      <c r="E1382" s="9">
        <v>4.0</v>
      </c>
      <c r="F1382" s="9">
        <v>8.0</v>
      </c>
      <c r="G1382" s="11" t="s">
        <v>36</v>
      </c>
      <c r="H1382" s="9" t="s">
        <v>19</v>
      </c>
      <c r="I1382" s="9"/>
      <c r="J1382" s="9"/>
      <c r="K1382" s="19">
        <v>25.0</v>
      </c>
      <c r="L1382" s="9"/>
      <c r="M1382" s="9" t="s">
        <v>19</v>
      </c>
      <c r="N1382" s="9"/>
      <c r="O1382" s="11" t="s">
        <v>3002</v>
      </c>
      <c r="P1382" s="11" t="s">
        <v>141</v>
      </c>
      <c r="Q1382" s="7"/>
      <c r="R1382" s="7"/>
      <c r="S1382" s="7"/>
      <c r="T1382" s="7"/>
      <c r="U1382" s="7"/>
      <c r="V1382" s="7"/>
      <c r="W1382" s="7"/>
      <c r="X1382" s="7"/>
      <c r="Y1382" s="7"/>
      <c r="Z1382" s="7"/>
    </row>
    <row r="1383" ht="15.75" customHeight="1">
      <c r="A1383" s="11" t="s">
        <v>3003</v>
      </c>
      <c r="B1383" s="9" t="s">
        <v>2159</v>
      </c>
      <c r="C1383" s="9">
        <v>1.0</v>
      </c>
      <c r="D1383" s="10" t="s">
        <v>35</v>
      </c>
      <c r="E1383" s="9">
        <v>2.0</v>
      </c>
      <c r="F1383" s="9">
        <v>4.0</v>
      </c>
      <c r="G1383" s="11" t="s">
        <v>25</v>
      </c>
      <c r="H1383" s="9" t="s">
        <v>19</v>
      </c>
      <c r="I1383" s="9"/>
      <c r="J1383" s="9"/>
      <c r="K1383" s="19">
        <v>30.0</v>
      </c>
      <c r="L1383" s="9" t="s">
        <v>19</v>
      </c>
      <c r="M1383" s="9"/>
      <c r="N1383" s="9"/>
      <c r="O1383" s="11" t="s">
        <v>3004</v>
      </c>
      <c r="P1383" s="11" t="s">
        <v>328</v>
      </c>
      <c r="Q1383" s="7"/>
      <c r="R1383" s="7"/>
      <c r="S1383" s="7"/>
      <c r="T1383" s="7"/>
      <c r="U1383" s="7"/>
      <c r="V1383" s="7"/>
      <c r="W1383" s="7"/>
      <c r="X1383" s="7"/>
      <c r="Y1383" s="7"/>
      <c r="Z1383" s="7"/>
    </row>
    <row r="1384" ht="15.75" customHeight="1">
      <c r="A1384" s="15" t="s">
        <v>3005</v>
      </c>
      <c r="B1384" s="13" t="s">
        <v>3006</v>
      </c>
      <c r="C1384" s="13">
        <v>1.0</v>
      </c>
      <c r="D1384" s="16" t="s">
        <v>70</v>
      </c>
      <c r="E1384" s="13">
        <v>1.0</v>
      </c>
      <c r="F1384" s="13">
        <v>50.0</v>
      </c>
      <c r="G1384" s="15" t="s">
        <v>56</v>
      </c>
      <c r="H1384" s="13" t="s">
        <v>66</v>
      </c>
      <c r="I1384" s="9"/>
      <c r="J1384" s="9"/>
      <c r="K1384" s="19">
        <v>15.0</v>
      </c>
      <c r="L1384" s="13" t="s">
        <v>19</v>
      </c>
      <c r="M1384" s="9"/>
      <c r="N1384" s="9"/>
      <c r="O1384" s="15" t="s">
        <v>3007</v>
      </c>
      <c r="P1384" s="15" t="s">
        <v>328</v>
      </c>
      <c r="Q1384" s="7"/>
      <c r="R1384" s="7"/>
      <c r="S1384" s="7"/>
      <c r="T1384" s="7"/>
      <c r="U1384" s="7"/>
      <c r="V1384" s="7"/>
      <c r="W1384" s="7"/>
      <c r="X1384" s="7"/>
      <c r="Y1384" s="7"/>
      <c r="Z1384" s="7"/>
    </row>
    <row r="1385" ht="15.75" customHeight="1">
      <c r="A1385" s="11" t="s">
        <v>3008</v>
      </c>
      <c r="B1385" s="9" t="s">
        <v>219</v>
      </c>
      <c r="C1385" s="9">
        <v>1.0</v>
      </c>
      <c r="D1385" s="10" t="s">
        <v>130</v>
      </c>
      <c r="E1385" s="9">
        <v>2.0</v>
      </c>
      <c r="F1385" s="9">
        <v>4.0</v>
      </c>
      <c r="G1385" s="11" t="s">
        <v>25</v>
      </c>
      <c r="H1385" s="9" t="s">
        <v>19</v>
      </c>
      <c r="I1385" s="9"/>
      <c r="J1385" s="9"/>
      <c r="K1385" s="19">
        <v>20.0</v>
      </c>
      <c r="L1385" s="9" t="s">
        <v>19</v>
      </c>
      <c r="M1385" s="9"/>
      <c r="N1385" s="9"/>
      <c r="O1385" s="11" t="s">
        <v>3009</v>
      </c>
      <c r="P1385" s="11" t="s">
        <v>1155</v>
      </c>
      <c r="Q1385" s="7"/>
      <c r="R1385" s="7"/>
      <c r="S1385" s="7"/>
      <c r="T1385" s="7"/>
      <c r="U1385" s="7"/>
      <c r="V1385" s="7"/>
      <c r="W1385" s="7"/>
      <c r="X1385" s="7"/>
      <c r="Y1385" s="7"/>
      <c r="Z1385" s="7"/>
    </row>
    <row r="1386" ht="15.75" customHeight="1">
      <c r="A1386" s="11" t="s">
        <v>3010</v>
      </c>
      <c r="B1386" s="9" t="s">
        <v>843</v>
      </c>
      <c r="C1386" s="9">
        <v>1.0</v>
      </c>
      <c r="D1386" s="10" t="s">
        <v>70</v>
      </c>
      <c r="E1386" s="9">
        <v>1.0</v>
      </c>
      <c r="F1386" s="9">
        <v>4.0</v>
      </c>
      <c r="G1386" s="11" t="s">
        <v>56</v>
      </c>
      <c r="H1386" s="9" t="s">
        <v>19</v>
      </c>
      <c r="I1386" s="9"/>
      <c r="J1386" s="9"/>
      <c r="K1386" s="19">
        <v>25.0</v>
      </c>
      <c r="L1386" s="9"/>
      <c r="M1386" s="9" t="s">
        <v>19</v>
      </c>
      <c r="N1386" s="9"/>
      <c r="O1386" s="11" t="s">
        <v>3011</v>
      </c>
      <c r="P1386" s="11" t="s">
        <v>21</v>
      </c>
      <c r="Q1386" s="7"/>
      <c r="R1386" s="7"/>
      <c r="S1386" s="7"/>
      <c r="T1386" s="7"/>
      <c r="U1386" s="7"/>
      <c r="V1386" s="7"/>
      <c r="W1386" s="7"/>
      <c r="X1386" s="7"/>
      <c r="Y1386" s="7"/>
      <c r="Z1386" s="7"/>
    </row>
    <row r="1387" ht="15.75" customHeight="1">
      <c r="A1387" s="11" t="s">
        <v>3012</v>
      </c>
      <c r="B1387" s="9" t="s">
        <v>1900</v>
      </c>
      <c r="C1387" s="13">
        <v>2.0</v>
      </c>
      <c r="D1387" s="10" t="s">
        <v>35</v>
      </c>
      <c r="E1387" s="9">
        <v>2.0</v>
      </c>
      <c r="F1387" s="9">
        <v>5.0</v>
      </c>
      <c r="G1387" s="11" t="s">
        <v>18</v>
      </c>
      <c r="H1387" s="9" t="s">
        <v>19</v>
      </c>
      <c r="I1387" s="9"/>
      <c r="J1387" s="9"/>
      <c r="K1387" s="19">
        <v>30.0</v>
      </c>
      <c r="L1387" s="9" t="s">
        <v>19</v>
      </c>
      <c r="M1387" s="9"/>
      <c r="N1387" s="9"/>
      <c r="O1387" s="11" t="s">
        <v>3013</v>
      </c>
      <c r="P1387" s="11" t="s">
        <v>123</v>
      </c>
      <c r="Q1387" s="7"/>
      <c r="R1387" s="7"/>
      <c r="S1387" s="7"/>
      <c r="T1387" s="7"/>
      <c r="U1387" s="7"/>
      <c r="V1387" s="7"/>
      <c r="W1387" s="7"/>
      <c r="X1387" s="7"/>
      <c r="Y1387" s="7"/>
      <c r="Z1387" s="7"/>
    </row>
    <row r="1388" ht="15.75" customHeight="1">
      <c r="A1388" s="11" t="s">
        <v>3014</v>
      </c>
      <c r="B1388" s="9" t="s">
        <v>843</v>
      </c>
      <c r="C1388" s="9">
        <v>1.0</v>
      </c>
      <c r="D1388" s="10" t="s">
        <v>24</v>
      </c>
      <c r="E1388" s="9">
        <v>2.0</v>
      </c>
      <c r="F1388" s="9">
        <v>4.0</v>
      </c>
      <c r="G1388" s="11" t="s">
        <v>36</v>
      </c>
      <c r="H1388" s="9" t="s">
        <v>19</v>
      </c>
      <c r="I1388" s="9"/>
      <c r="J1388" s="9"/>
      <c r="K1388" s="19">
        <v>25.0</v>
      </c>
      <c r="L1388" s="9" t="s">
        <v>19</v>
      </c>
      <c r="M1388" s="9"/>
      <c r="N1388" s="9"/>
      <c r="O1388" s="11" t="s">
        <v>3015</v>
      </c>
      <c r="P1388" s="11" t="s">
        <v>3016</v>
      </c>
      <c r="Q1388" s="7"/>
      <c r="R1388" s="7"/>
      <c r="S1388" s="7"/>
      <c r="T1388" s="7"/>
      <c r="U1388" s="7"/>
      <c r="V1388" s="7"/>
      <c r="W1388" s="7"/>
      <c r="X1388" s="7"/>
      <c r="Y1388" s="7"/>
      <c r="Z1388" s="7"/>
    </row>
    <row r="1389" ht="15.75" customHeight="1">
      <c r="A1389" s="11" t="s">
        <v>3017</v>
      </c>
      <c r="B1389" s="9" t="s">
        <v>54</v>
      </c>
      <c r="C1389" s="9">
        <v>1.0</v>
      </c>
      <c r="D1389" s="10" t="s">
        <v>167</v>
      </c>
      <c r="E1389" s="9">
        <v>3.0</v>
      </c>
      <c r="F1389" s="9">
        <v>9.0</v>
      </c>
      <c r="G1389" s="11" t="s">
        <v>62</v>
      </c>
      <c r="H1389" s="9"/>
      <c r="I1389" s="9" t="s">
        <v>19</v>
      </c>
      <c r="J1389" s="9"/>
      <c r="K1389" s="19">
        <v>20.0</v>
      </c>
      <c r="L1389" s="9" t="s">
        <v>19</v>
      </c>
      <c r="M1389" s="9"/>
      <c r="N1389" s="9"/>
      <c r="O1389" s="11" t="s">
        <v>3018</v>
      </c>
      <c r="P1389" s="11" t="s">
        <v>107</v>
      </c>
      <c r="Q1389" s="7"/>
      <c r="R1389" s="7"/>
      <c r="S1389" s="7"/>
      <c r="T1389" s="7"/>
      <c r="U1389" s="7"/>
      <c r="V1389" s="7"/>
      <c r="W1389" s="7"/>
      <c r="X1389" s="7"/>
      <c r="Y1389" s="7"/>
      <c r="Z1389" s="7"/>
    </row>
    <row r="1390" ht="15.75" customHeight="1">
      <c r="A1390" s="11" t="s">
        <v>3019</v>
      </c>
      <c r="B1390" s="9" t="s">
        <v>180</v>
      </c>
      <c r="C1390" s="9">
        <v>1.0</v>
      </c>
      <c r="D1390" s="10" t="s">
        <v>93</v>
      </c>
      <c r="E1390" s="9">
        <v>2.0</v>
      </c>
      <c r="F1390" s="9">
        <v>4.0</v>
      </c>
      <c r="G1390" s="11" t="s">
        <v>36</v>
      </c>
      <c r="H1390" s="9" t="s">
        <v>19</v>
      </c>
      <c r="I1390" s="9"/>
      <c r="J1390" s="9"/>
      <c r="K1390" s="19">
        <v>25.0</v>
      </c>
      <c r="L1390" s="9"/>
      <c r="M1390" s="9" t="s">
        <v>19</v>
      </c>
      <c r="N1390" s="9"/>
      <c r="O1390" s="11" t="s">
        <v>3020</v>
      </c>
      <c r="P1390" s="11" t="s">
        <v>123</v>
      </c>
      <c r="Q1390" s="7"/>
      <c r="R1390" s="7"/>
      <c r="S1390" s="7"/>
      <c r="T1390" s="7"/>
      <c r="U1390" s="7"/>
      <c r="V1390" s="7"/>
      <c r="W1390" s="7"/>
      <c r="X1390" s="7"/>
      <c r="Y1390" s="7"/>
      <c r="Z1390" s="7"/>
    </row>
    <row r="1391" ht="15.75" customHeight="1">
      <c r="A1391" s="15" t="s">
        <v>3021</v>
      </c>
      <c r="B1391" s="13" t="s">
        <v>3022</v>
      </c>
      <c r="C1391" s="13">
        <v>1.0</v>
      </c>
      <c r="D1391" s="16" t="s">
        <v>24</v>
      </c>
      <c r="E1391" s="13">
        <v>2.0</v>
      </c>
      <c r="F1391" s="13">
        <v>16.0</v>
      </c>
      <c r="G1391" s="15" t="s">
        <v>3023</v>
      </c>
      <c r="H1391" s="13" t="s">
        <v>1863</v>
      </c>
      <c r="I1391" s="9"/>
      <c r="J1391" s="9"/>
      <c r="K1391" s="14">
        <v>35.0</v>
      </c>
      <c r="L1391" s="13" t="s">
        <v>19</v>
      </c>
      <c r="M1391" s="9"/>
      <c r="N1391" s="9"/>
      <c r="O1391" s="15" t="s">
        <v>3024</v>
      </c>
      <c r="P1391" s="15" t="s">
        <v>1359</v>
      </c>
      <c r="Q1391" s="7"/>
      <c r="R1391" s="7"/>
      <c r="S1391" s="7"/>
      <c r="T1391" s="7"/>
      <c r="U1391" s="7"/>
      <c r="V1391" s="7"/>
      <c r="W1391" s="7"/>
      <c r="X1391" s="7"/>
      <c r="Y1391" s="7"/>
      <c r="Z1391" s="7"/>
    </row>
    <row r="1392" ht="15.75" customHeight="1">
      <c r="A1392" s="11" t="s">
        <v>3025</v>
      </c>
      <c r="B1392" s="9" t="s">
        <v>243</v>
      </c>
      <c r="C1392" s="9">
        <v>1.0</v>
      </c>
      <c r="D1392" s="10" t="s">
        <v>24</v>
      </c>
      <c r="E1392" s="9">
        <v>3.0</v>
      </c>
      <c r="F1392" s="9">
        <v>6.0</v>
      </c>
      <c r="G1392" s="11" t="s">
        <v>56</v>
      </c>
      <c r="H1392" s="9" t="s">
        <v>19</v>
      </c>
      <c r="I1392" s="9"/>
      <c r="J1392" s="9"/>
      <c r="K1392" s="19">
        <v>20.0</v>
      </c>
      <c r="L1392" s="9" t="s">
        <v>19</v>
      </c>
      <c r="M1392" s="9"/>
      <c r="N1392" s="9"/>
      <c r="O1392" s="11" t="s">
        <v>244</v>
      </c>
      <c r="P1392" s="11" t="s">
        <v>107</v>
      </c>
      <c r="Q1392" s="7"/>
      <c r="R1392" s="7"/>
      <c r="S1392" s="7"/>
      <c r="T1392" s="7"/>
      <c r="U1392" s="7"/>
      <c r="V1392" s="7"/>
      <c r="W1392" s="7"/>
      <c r="X1392" s="7"/>
      <c r="Y1392" s="7"/>
      <c r="Z1392" s="7"/>
    </row>
    <row r="1393" ht="15.75" customHeight="1">
      <c r="A1393" s="11" t="s">
        <v>3026</v>
      </c>
      <c r="B1393" s="9" t="s">
        <v>964</v>
      </c>
      <c r="C1393" s="9">
        <v>1.0</v>
      </c>
      <c r="D1393" s="10" t="s">
        <v>70</v>
      </c>
      <c r="E1393" s="9">
        <v>2.0</v>
      </c>
      <c r="F1393" s="9">
        <v>4.0</v>
      </c>
      <c r="G1393" s="11" t="s">
        <v>36</v>
      </c>
      <c r="H1393" s="9"/>
      <c r="I1393" s="9" t="s">
        <v>19</v>
      </c>
      <c r="J1393" s="9"/>
      <c r="K1393" s="19">
        <v>25.0</v>
      </c>
      <c r="L1393" s="9" t="s">
        <v>19</v>
      </c>
      <c r="M1393" s="9"/>
      <c r="N1393" s="9"/>
      <c r="O1393" s="11" t="s">
        <v>3027</v>
      </c>
      <c r="P1393" s="11" t="s">
        <v>1768</v>
      </c>
      <c r="Q1393" s="7"/>
      <c r="R1393" s="7"/>
      <c r="S1393" s="7"/>
      <c r="T1393" s="7"/>
      <c r="U1393" s="7"/>
      <c r="V1393" s="7"/>
      <c r="W1393" s="7"/>
      <c r="X1393" s="7"/>
      <c r="Y1393" s="7"/>
      <c r="Z1393" s="7"/>
    </row>
    <row r="1394" ht="15.75" customHeight="1">
      <c r="A1394" s="11" t="s">
        <v>3028</v>
      </c>
      <c r="B1394" s="9" t="s">
        <v>50</v>
      </c>
      <c r="C1394" s="9">
        <v>1.0</v>
      </c>
      <c r="D1394" s="10" t="s">
        <v>643</v>
      </c>
      <c r="E1394" s="9">
        <v>2.0</v>
      </c>
      <c r="F1394" s="9">
        <v>6.0</v>
      </c>
      <c r="G1394" s="11" t="s">
        <v>25</v>
      </c>
      <c r="H1394" s="9" t="s">
        <v>19</v>
      </c>
      <c r="I1394" s="9"/>
      <c r="J1394" s="9"/>
      <c r="K1394" s="19">
        <v>20.0</v>
      </c>
      <c r="L1394" s="9" t="s">
        <v>19</v>
      </c>
      <c r="M1394" s="9"/>
      <c r="N1394" s="9"/>
      <c r="O1394" s="11" t="s">
        <v>3029</v>
      </c>
      <c r="P1394" s="11" t="s">
        <v>102</v>
      </c>
      <c r="Q1394" s="7"/>
      <c r="R1394" s="7"/>
      <c r="S1394" s="7"/>
      <c r="T1394" s="7"/>
      <c r="U1394" s="7"/>
      <c r="V1394" s="7"/>
      <c r="W1394" s="7"/>
      <c r="X1394" s="7"/>
      <c r="Y1394" s="7"/>
      <c r="Z1394" s="7"/>
    </row>
    <row r="1395" ht="15.75" customHeight="1">
      <c r="A1395" s="11" t="s">
        <v>3030</v>
      </c>
      <c r="B1395" s="9" t="s">
        <v>492</v>
      </c>
      <c r="C1395" s="9">
        <v>1.0</v>
      </c>
      <c r="D1395" s="10" t="s">
        <v>167</v>
      </c>
      <c r="E1395" s="9">
        <v>3.0</v>
      </c>
      <c r="F1395" s="9">
        <v>7.0</v>
      </c>
      <c r="G1395" s="11" t="s">
        <v>36</v>
      </c>
      <c r="H1395" s="9" t="s">
        <v>19</v>
      </c>
      <c r="I1395" s="9"/>
      <c r="J1395" s="9"/>
      <c r="K1395" s="19">
        <v>25.0</v>
      </c>
      <c r="L1395" s="9" t="s">
        <v>19</v>
      </c>
      <c r="M1395" s="9"/>
      <c r="N1395" s="9"/>
      <c r="O1395" s="11" t="s">
        <v>3031</v>
      </c>
      <c r="P1395" s="11" t="s">
        <v>361</v>
      </c>
      <c r="Q1395" s="7"/>
      <c r="R1395" s="7"/>
      <c r="S1395" s="7"/>
      <c r="T1395" s="7"/>
      <c r="U1395" s="7"/>
      <c r="V1395" s="7"/>
      <c r="W1395" s="7"/>
      <c r="X1395" s="7"/>
      <c r="Y1395" s="7"/>
      <c r="Z1395" s="7"/>
    </row>
    <row r="1396" ht="15.75" customHeight="1">
      <c r="A1396" s="11" t="s">
        <v>3032</v>
      </c>
      <c r="B1396" s="9" t="s">
        <v>50</v>
      </c>
      <c r="C1396" s="9">
        <v>1.0</v>
      </c>
      <c r="D1396" s="10" t="s">
        <v>30</v>
      </c>
      <c r="E1396" s="9">
        <v>2.0</v>
      </c>
      <c r="F1396" s="9">
        <v>5.0</v>
      </c>
      <c r="G1396" s="11" t="s">
        <v>18</v>
      </c>
      <c r="H1396" s="9" t="s">
        <v>19</v>
      </c>
      <c r="I1396" s="9"/>
      <c r="J1396" s="9"/>
      <c r="K1396" s="19">
        <v>20.0</v>
      </c>
      <c r="L1396" s="9" t="s">
        <v>19</v>
      </c>
      <c r="M1396" s="9"/>
      <c r="N1396" s="9"/>
      <c r="O1396" s="11" t="s">
        <v>3033</v>
      </c>
      <c r="P1396" s="11" t="s">
        <v>3034</v>
      </c>
      <c r="Q1396" s="7"/>
      <c r="R1396" s="7"/>
      <c r="S1396" s="7"/>
      <c r="T1396" s="7"/>
      <c r="U1396" s="7"/>
      <c r="V1396" s="7"/>
      <c r="W1396" s="7"/>
      <c r="X1396" s="7"/>
      <c r="Y1396" s="7"/>
      <c r="Z1396" s="7"/>
    </row>
    <row r="1397" ht="15.75" customHeight="1">
      <c r="A1397" s="11" t="s">
        <v>3035</v>
      </c>
      <c r="B1397" s="9" t="s">
        <v>219</v>
      </c>
      <c r="C1397" s="9">
        <v>1.0</v>
      </c>
      <c r="D1397" s="10" t="s">
        <v>167</v>
      </c>
      <c r="E1397" s="9">
        <v>2.0</v>
      </c>
      <c r="F1397" s="9">
        <v>2.0</v>
      </c>
      <c r="G1397" s="11" t="s">
        <v>36</v>
      </c>
      <c r="H1397" s="9" t="s">
        <v>19</v>
      </c>
      <c r="I1397" s="9"/>
      <c r="J1397" s="9"/>
      <c r="K1397" s="19">
        <v>30.0</v>
      </c>
      <c r="L1397" s="9"/>
      <c r="M1397" s="9" t="s">
        <v>19</v>
      </c>
      <c r="N1397" s="9"/>
      <c r="O1397" s="11" t="s">
        <v>3036</v>
      </c>
      <c r="P1397" s="11" t="s">
        <v>202</v>
      </c>
      <c r="Q1397" s="7"/>
      <c r="R1397" s="7"/>
      <c r="S1397" s="7"/>
      <c r="T1397" s="7"/>
      <c r="U1397" s="7"/>
      <c r="V1397" s="7"/>
      <c r="W1397" s="7"/>
      <c r="X1397" s="7"/>
      <c r="Y1397" s="7"/>
      <c r="Z1397" s="7"/>
    </row>
    <row r="1398" ht="15.75" customHeight="1">
      <c r="A1398" s="11" t="s">
        <v>3037</v>
      </c>
      <c r="B1398" s="9" t="s">
        <v>824</v>
      </c>
      <c r="C1398" s="9">
        <v>1.0</v>
      </c>
      <c r="D1398" s="10" t="s">
        <v>24</v>
      </c>
      <c r="E1398" s="9">
        <v>3.0</v>
      </c>
      <c r="F1398" s="9">
        <v>6.0</v>
      </c>
      <c r="G1398" s="11" t="s">
        <v>155</v>
      </c>
      <c r="H1398" s="9" t="s">
        <v>19</v>
      </c>
      <c r="I1398" s="9"/>
      <c r="J1398" s="9"/>
      <c r="K1398" s="19">
        <v>140.0</v>
      </c>
      <c r="L1398" s="9"/>
      <c r="M1398" s="9"/>
      <c r="N1398" s="9" t="s">
        <v>19</v>
      </c>
      <c r="O1398" s="11" t="s">
        <v>3038</v>
      </c>
      <c r="P1398" s="11" t="s">
        <v>137</v>
      </c>
      <c r="Q1398" s="7"/>
      <c r="R1398" s="7"/>
      <c r="S1398" s="7"/>
      <c r="T1398" s="7"/>
      <c r="U1398" s="7"/>
      <c r="V1398" s="7"/>
      <c r="W1398" s="7"/>
      <c r="X1398" s="7"/>
      <c r="Y1398" s="7"/>
      <c r="Z1398" s="7"/>
    </row>
    <row r="1399" ht="15.75" customHeight="1">
      <c r="A1399" s="11" t="s">
        <v>3039</v>
      </c>
      <c r="B1399" s="9" t="s">
        <v>692</v>
      </c>
      <c r="C1399" s="9">
        <v>1.0</v>
      </c>
      <c r="D1399" s="10" t="s">
        <v>30</v>
      </c>
      <c r="E1399" s="9">
        <v>2.0</v>
      </c>
      <c r="F1399" s="9">
        <v>6.0</v>
      </c>
      <c r="G1399" s="11" t="s">
        <v>56</v>
      </c>
      <c r="H1399" s="9" t="s">
        <v>19</v>
      </c>
      <c r="I1399" s="9"/>
      <c r="J1399" s="9"/>
      <c r="K1399" s="19">
        <v>25.0</v>
      </c>
      <c r="L1399" s="9" t="s">
        <v>19</v>
      </c>
      <c r="M1399" s="9"/>
      <c r="N1399" s="9"/>
      <c r="O1399" s="11" t="s">
        <v>3040</v>
      </c>
      <c r="P1399" s="11" t="s">
        <v>1262</v>
      </c>
      <c r="Q1399" s="7"/>
      <c r="R1399" s="7"/>
      <c r="S1399" s="7"/>
      <c r="T1399" s="7"/>
      <c r="U1399" s="7"/>
      <c r="V1399" s="7"/>
      <c r="W1399" s="7"/>
      <c r="X1399" s="7"/>
      <c r="Y1399" s="7"/>
      <c r="Z1399" s="7"/>
    </row>
    <row r="1400" ht="15.75" customHeight="1">
      <c r="A1400" s="11" t="s">
        <v>3041</v>
      </c>
      <c r="B1400" s="9" t="s">
        <v>1189</v>
      </c>
      <c r="C1400" s="9">
        <v>1.0</v>
      </c>
      <c r="D1400" s="10" t="s">
        <v>93</v>
      </c>
      <c r="E1400" s="9">
        <v>2.0</v>
      </c>
      <c r="F1400" s="9">
        <v>6.0</v>
      </c>
      <c r="G1400" s="11" t="s">
        <v>1062</v>
      </c>
      <c r="H1400" s="9" t="s">
        <v>19</v>
      </c>
      <c r="I1400" s="9"/>
      <c r="J1400" s="9"/>
      <c r="K1400" s="19">
        <v>20.0</v>
      </c>
      <c r="L1400" s="9"/>
      <c r="M1400" s="9"/>
      <c r="N1400" s="9" t="s">
        <v>19</v>
      </c>
      <c r="O1400" s="11" t="s">
        <v>3042</v>
      </c>
      <c r="P1400" s="11" t="s">
        <v>188</v>
      </c>
      <c r="Q1400" s="7"/>
      <c r="R1400" s="7"/>
      <c r="S1400" s="7"/>
      <c r="T1400" s="7"/>
      <c r="U1400" s="7"/>
      <c r="V1400" s="7"/>
      <c r="W1400" s="7"/>
      <c r="X1400" s="7"/>
      <c r="Y1400" s="7"/>
      <c r="Z1400" s="7"/>
    </row>
    <row r="1401" ht="15.75" customHeight="1">
      <c r="A1401" s="11" t="s">
        <v>3043</v>
      </c>
      <c r="B1401" s="9" t="s">
        <v>29</v>
      </c>
      <c r="C1401" s="9">
        <v>2.0</v>
      </c>
      <c r="D1401" s="10" t="s">
        <v>30</v>
      </c>
      <c r="E1401" s="9" t="s">
        <v>367</v>
      </c>
      <c r="F1401" s="9" t="s">
        <v>367</v>
      </c>
      <c r="G1401" s="11" t="s">
        <v>18</v>
      </c>
      <c r="H1401" s="9"/>
      <c r="I1401" s="9" t="s">
        <v>19</v>
      </c>
      <c r="J1401" s="9"/>
      <c r="K1401" s="19">
        <v>25.0</v>
      </c>
      <c r="L1401" s="9" t="s">
        <v>19</v>
      </c>
      <c r="M1401" s="9"/>
      <c r="N1401" s="9"/>
      <c r="O1401" s="11" t="s">
        <v>350</v>
      </c>
      <c r="P1401" s="11" t="s">
        <v>21</v>
      </c>
      <c r="Q1401" s="7"/>
      <c r="R1401" s="7"/>
      <c r="S1401" s="7"/>
      <c r="T1401" s="7"/>
      <c r="U1401" s="7"/>
      <c r="V1401" s="7"/>
      <c r="W1401" s="7"/>
      <c r="X1401" s="7"/>
      <c r="Y1401" s="7"/>
      <c r="Z1401" s="7"/>
    </row>
    <row r="1402" ht="15.75" customHeight="1">
      <c r="A1402" s="11" t="s">
        <v>3044</v>
      </c>
      <c r="B1402" s="9" t="s">
        <v>3045</v>
      </c>
      <c r="C1402" s="9">
        <v>2.0</v>
      </c>
      <c r="D1402" s="10" t="s">
        <v>70</v>
      </c>
      <c r="E1402" s="9">
        <v>2.0</v>
      </c>
      <c r="F1402" s="9">
        <v>4.0</v>
      </c>
      <c r="G1402" s="11" t="s">
        <v>18</v>
      </c>
      <c r="H1402" s="9" t="s">
        <v>66</v>
      </c>
      <c r="I1402" s="9"/>
      <c r="J1402" s="9"/>
      <c r="K1402" s="19">
        <v>20.0</v>
      </c>
      <c r="L1402" s="9" t="s">
        <v>19</v>
      </c>
      <c r="M1402" s="9"/>
      <c r="N1402" s="9"/>
      <c r="O1402" s="11" t="s">
        <v>3046</v>
      </c>
      <c r="P1402" s="11" t="s">
        <v>21</v>
      </c>
      <c r="Q1402" s="7"/>
      <c r="R1402" s="7"/>
      <c r="S1402" s="7"/>
      <c r="T1402" s="7"/>
      <c r="U1402" s="7"/>
      <c r="V1402" s="7"/>
      <c r="W1402" s="7"/>
      <c r="X1402" s="7"/>
      <c r="Y1402" s="7"/>
      <c r="Z1402" s="7"/>
    </row>
    <row r="1403" ht="15.75" customHeight="1">
      <c r="A1403" s="11" t="s">
        <v>3047</v>
      </c>
      <c r="B1403" s="9" t="s">
        <v>50</v>
      </c>
      <c r="C1403" s="9">
        <v>1.0</v>
      </c>
      <c r="D1403" s="10" t="s">
        <v>3048</v>
      </c>
      <c r="E1403" s="9">
        <v>4.0</v>
      </c>
      <c r="F1403" s="9">
        <v>10.0</v>
      </c>
      <c r="G1403" s="11" t="s">
        <v>36</v>
      </c>
      <c r="H1403" s="9" t="s">
        <v>19</v>
      </c>
      <c r="I1403" s="9"/>
      <c r="J1403" s="9"/>
      <c r="K1403" s="19">
        <v>25.0</v>
      </c>
      <c r="L1403" s="9"/>
      <c r="M1403" s="9" t="s">
        <v>19</v>
      </c>
      <c r="N1403" s="9"/>
      <c r="O1403" s="11" t="s">
        <v>3049</v>
      </c>
      <c r="P1403" s="11" t="s">
        <v>141</v>
      </c>
      <c r="Q1403" s="7"/>
      <c r="R1403" s="7"/>
      <c r="S1403" s="7"/>
      <c r="T1403" s="7"/>
      <c r="U1403" s="7"/>
      <c r="V1403" s="7"/>
      <c r="W1403" s="7"/>
      <c r="X1403" s="7"/>
      <c r="Y1403" s="7"/>
      <c r="Z1403" s="7"/>
    </row>
    <row r="1404" ht="15.75" customHeight="1">
      <c r="A1404" s="11" t="s">
        <v>3050</v>
      </c>
      <c r="B1404" s="9" t="s">
        <v>824</v>
      </c>
      <c r="C1404" s="9">
        <v>1.0</v>
      </c>
      <c r="D1404" s="10" t="s">
        <v>93</v>
      </c>
      <c r="E1404" s="9">
        <v>2.0</v>
      </c>
      <c r="F1404" s="9">
        <v>4.0</v>
      </c>
      <c r="G1404" s="11" t="s">
        <v>205</v>
      </c>
      <c r="H1404" s="9" t="s">
        <v>19</v>
      </c>
      <c r="I1404" s="9"/>
      <c r="J1404" s="9"/>
      <c r="K1404" s="19">
        <v>50.0</v>
      </c>
      <c r="L1404" s="9"/>
      <c r="M1404" s="9"/>
      <c r="N1404" s="9" t="s">
        <v>19</v>
      </c>
      <c r="O1404" s="11" t="s">
        <v>1069</v>
      </c>
      <c r="P1404" s="11" t="s">
        <v>3051</v>
      </c>
      <c r="Q1404" s="7"/>
      <c r="R1404" s="7"/>
      <c r="S1404" s="7"/>
      <c r="T1404" s="7"/>
      <c r="U1404" s="7"/>
      <c r="V1404" s="7"/>
      <c r="W1404" s="7"/>
      <c r="X1404" s="7"/>
      <c r="Y1404" s="7"/>
      <c r="Z1404" s="7"/>
    </row>
    <row r="1405" ht="15.75" customHeight="1">
      <c r="A1405" s="11" t="s">
        <v>3052</v>
      </c>
      <c r="B1405" s="9" t="s">
        <v>273</v>
      </c>
      <c r="C1405" s="9">
        <v>1.0</v>
      </c>
      <c r="D1405" s="10" t="s">
        <v>24</v>
      </c>
      <c r="E1405" s="9">
        <v>2.0</v>
      </c>
      <c r="F1405" s="9">
        <v>5.0</v>
      </c>
      <c r="G1405" s="11" t="s">
        <v>135</v>
      </c>
      <c r="H1405" s="9" t="s">
        <v>19</v>
      </c>
      <c r="I1405" s="9"/>
      <c r="J1405" s="9"/>
      <c r="K1405" s="19">
        <v>40.0</v>
      </c>
      <c r="L1405" s="9"/>
      <c r="M1405" s="9"/>
      <c r="N1405" s="9" t="s">
        <v>19</v>
      </c>
      <c r="O1405" s="11" t="s">
        <v>3053</v>
      </c>
      <c r="P1405" s="11" t="s">
        <v>3054</v>
      </c>
      <c r="Q1405" s="7"/>
      <c r="R1405" s="7"/>
      <c r="S1405" s="7"/>
      <c r="T1405" s="7"/>
      <c r="U1405" s="7"/>
      <c r="V1405" s="7"/>
      <c r="W1405" s="7"/>
      <c r="X1405" s="7"/>
      <c r="Y1405" s="7"/>
      <c r="Z1405" s="7"/>
    </row>
    <row r="1406" ht="15.75" customHeight="1">
      <c r="A1406" s="11" t="s">
        <v>3055</v>
      </c>
      <c r="B1406" s="9" t="s">
        <v>3056</v>
      </c>
      <c r="C1406" s="9">
        <v>1.0</v>
      </c>
      <c r="D1406" s="10" t="s">
        <v>46</v>
      </c>
      <c r="E1406" s="9">
        <v>2.0</v>
      </c>
      <c r="F1406" s="9">
        <v>4.0</v>
      </c>
      <c r="G1406" s="11" t="s">
        <v>62</v>
      </c>
      <c r="H1406" s="9" t="s">
        <v>66</v>
      </c>
      <c r="I1406" s="9"/>
      <c r="J1406" s="9"/>
      <c r="K1406" s="19">
        <v>20.0</v>
      </c>
      <c r="L1406" s="9"/>
      <c r="M1406" s="9" t="s">
        <v>19</v>
      </c>
      <c r="N1406" s="9"/>
      <c r="O1406" s="11" t="s">
        <v>3057</v>
      </c>
      <c r="P1406" s="11" t="s">
        <v>567</v>
      </c>
      <c r="Q1406" s="7"/>
      <c r="R1406" s="7"/>
      <c r="S1406" s="7"/>
      <c r="T1406" s="7"/>
      <c r="U1406" s="7"/>
      <c r="V1406" s="7"/>
      <c r="W1406" s="7"/>
      <c r="X1406" s="7"/>
      <c r="Y1406" s="7"/>
      <c r="Z1406" s="7"/>
    </row>
    <row r="1407" ht="15.75" customHeight="1">
      <c r="A1407" s="11" t="s">
        <v>3058</v>
      </c>
      <c r="B1407" s="9" t="s">
        <v>81</v>
      </c>
      <c r="C1407" s="9">
        <v>1.0</v>
      </c>
      <c r="D1407" s="10" t="s">
        <v>70</v>
      </c>
      <c r="E1407" s="9">
        <v>2.0</v>
      </c>
      <c r="F1407" s="9">
        <v>8.0</v>
      </c>
      <c r="G1407" s="11" t="s">
        <v>36</v>
      </c>
      <c r="H1407" s="9" t="s">
        <v>19</v>
      </c>
      <c r="I1407" s="9"/>
      <c r="J1407" s="9"/>
      <c r="K1407" s="19">
        <v>30.0</v>
      </c>
      <c r="L1407" s="9"/>
      <c r="M1407" s="9" t="s">
        <v>19</v>
      </c>
      <c r="N1407" s="9"/>
      <c r="O1407" s="11" t="s">
        <v>3059</v>
      </c>
      <c r="P1407" s="11" t="s">
        <v>123</v>
      </c>
      <c r="Q1407" s="7"/>
      <c r="R1407" s="7"/>
      <c r="S1407" s="7"/>
      <c r="T1407" s="7"/>
      <c r="U1407" s="7"/>
      <c r="V1407" s="7"/>
      <c r="W1407" s="7"/>
      <c r="X1407" s="7"/>
      <c r="Y1407" s="7"/>
      <c r="Z1407" s="7"/>
    </row>
    <row r="1408" ht="15.75" customHeight="1">
      <c r="A1408" s="15" t="s">
        <v>3060</v>
      </c>
      <c r="B1408" s="13" t="s">
        <v>3061</v>
      </c>
      <c r="C1408" s="9">
        <v>1.0</v>
      </c>
      <c r="D1408" s="16" t="s">
        <v>70</v>
      </c>
      <c r="E1408" s="9">
        <v>2.0</v>
      </c>
      <c r="F1408" s="9">
        <v>8.0</v>
      </c>
      <c r="G1408" s="11" t="s">
        <v>3062</v>
      </c>
      <c r="H1408" s="9"/>
      <c r="I1408" s="13" t="s">
        <v>19</v>
      </c>
      <c r="J1408" s="9"/>
      <c r="K1408" s="19">
        <v>25.0</v>
      </c>
      <c r="L1408" s="9"/>
      <c r="M1408" s="9" t="s">
        <v>19</v>
      </c>
      <c r="N1408" s="9"/>
      <c r="O1408" s="11" t="s">
        <v>3059</v>
      </c>
      <c r="P1408" s="11" t="s">
        <v>123</v>
      </c>
      <c r="Q1408" s="7"/>
      <c r="R1408" s="7"/>
      <c r="S1408" s="7"/>
      <c r="T1408" s="7"/>
      <c r="U1408" s="7"/>
      <c r="V1408" s="7"/>
      <c r="W1408" s="7"/>
      <c r="X1408" s="7"/>
      <c r="Y1408" s="7"/>
      <c r="Z1408" s="7"/>
    </row>
    <row r="1409" ht="15.75" customHeight="1">
      <c r="A1409" s="11" t="s">
        <v>3063</v>
      </c>
      <c r="B1409" s="9" t="s">
        <v>204</v>
      </c>
      <c r="C1409" s="9">
        <v>1.0</v>
      </c>
      <c r="D1409" s="10" t="s">
        <v>70</v>
      </c>
      <c r="E1409" s="9">
        <v>1.0</v>
      </c>
      <c r="F1409" s="9">
        <v>5.0</v>
      </c>
      <c r="G1409" s="11" t="s">
        <v>36</v>
      </c>
      <c r="H1409" s="9" t="s">
        <v>19</v>
      </c>
      <c r="I1409" s="9"/>
      <c r="J1409" s="9"/>
      <c r="K1409" s="19">
        <v>30.0</v>
      </c>
      <c r="L1409" s="9"/>
      <c r="M1409" s="9" t="s">
        <v>19</v>
      </c>
      <c r="N1409" s="9"/>
      <c r="O1409" s="11" t="s">
        <v>3064</v>
      </c>
      <c r="P1409" s="11" t="s">
        <v>808</v>
      </c>
      <c r="Q1409" s="7"/>
      <c r="R1409" s="7"/>
      <c r="S1409" s="7"/>
      <c r="T1409" s="7"/>
      <c r="U1409" s="7"/>
      <c r="V1409" s="7"/>
      <c r="W1409" s="7"/>
      <c r="X1409" s="7"/>
      <c r="Y1409" s="7"/>
      <c r="Z1409" s="7"/>
    </row>
    <row r="1410" ht="15.75" customHeight="1">
      <c r="A1410" s="11" t="s">
        <v>3065</v>
      </c>
      <c r="B1410" s="9" t="s">
        <v>3066</v>
      </c>
      <c r="C1410" s="9">
        <v>3.0</v>
      </c>
      <c r="D1410" s="10" t="s">
        <v>35</v>
      </c>
      <c r="E1410" s="9">
        <v>3.0</v>
      </c>
      <c r="F1410" s="9">
        <v>12.0</v>
      </c>
      <c r="G1410" s="11" t="s">
        <v>36</v>
      </c>
      <c r="H1410" s="9" t="s">
        <v>19</v>
      </c>
      <c r="I1410" s="9"/>
      <c r="J1410" s="9"/>
      <c r="K1410" s="19">
        <v>25.0</v>
      </c>
      <c r="L1410" s="9" t="s">
        <v>19</v>
      </c>
      <c r="M1410" s="9"/>
      <c r="N1410" s="9"/>
      <c r="O1410" s="11" t="s">
        <v>3067</v>
      </c>
      <c r="P1410" s="11" t="s">
        <v>141</v>
      </c>
      <c r="Q1410" s="7"/>
      <c r="R1410" s="7"/>
      <c r="S1410" s="7"/>
      <c r="T1410" s="7"/>
      <c r="U1410" s="7"/>
      <c r="V1410" s="7"/>
      <c r="W1410" s="7"/>
      <c r="X1410" s="7"/>
      <c r="Y1410" s="7"/>
      <c r="Z1410" s="7"/>
    </row>
    <row r="1411" ht="15.75" customHeight="1">
      <c r="A1411" s="11" t="s">
        <v>3068</v>
      </c>
      <c r="B1411" s="9" t="s">
        <v>34</v>
      </c>
      <c r="C1411" s="9">
        <v>1.0</v>
      </c>
      <c r="D1411" s="10" t="s">
        <v>46</v>
      </c>
      <c r="E1411" s="9">
        <v>2.0</v>
      </c>
      <c r="F1411" s="9">
        <v>6.0</v>
      </c>
      <c r="G1411" s="11" t="s">
        <v>135</v>
      </c>
      <c r="H1411" s="9" t="s">
        <v>66</v>
      </c>
      <c r="I1411" s="9"/>
      <c r="J1411" s="9"/>
      <c r="K1411" s="19">
        <v>25.0</v>
      </c>
      <c r="L1411" s="9"/>
      <c r="M1411" s="9"/>
      <c r="N1411" s="9" t="s">
        <v>19</v>
      </c>
      <c r="O1411" s="11" t="s">
        <v>3069</v>
      </c>
      <c r="P1411" s="11" t="s">
        <v>98</v>
      </c>
      <c r="Q1411" s="7"/>
      <c r="R1411" s="7"/>
      <c r="S1411" s="7"/>
      <c r="T1411" s="7"/>
      <c r="U1411" s="7"/>
      <c r="V1411" s="7"/>
      <c r="W1411" s="7"/>
      <c r="X1411" s="7"/>
      <c r="Y1411" s="7"/>
      <c r="Z1411" s="7"/>
    </row>
    <row r="1412" ht="15.75" customHeight="1">
      <c r="A1412" s="11" t="s">
        <v>3070</v>
      </c>
      <c r="B1412" s="9" t="s">
        <v>34</v>
      </c>
      <c r="C1412" s="9">
        <v>1.0</v>
      </c>
      <c r="D1412" s="10" t="s">
        <v>46</v>
      </c>
      <c r="E1412" s="9">
        <v>2.0</v>
      </c>
      <c r="F1412" s="9">
        <v>6.0</v>
      </c>
      <c r="G1412" s="11" t="s">
        <v>135</v>
      </c>
      <c r="H1412" s="9" t="s">
        <v>19</v>
      </c>
      <c r="I1412" s="9"/>
      <c r="J1412" s="9"/>
      <c r="K1412" s="19">
        <v>25.0</v>
      </c>
      <c r="L1412" s="9"/>
      <c r="M1412" s="9"/>
      <c r="N1412" s="9" t="s">
        <v>19</v>
      </c>
      <c r="O1412" s="11" t="s">
        <v>3069</v>
      </c>
      <c r="P1412" s="11" t="s">
        <v>98</v>
      </c>
      <c r="Q1412" s="7"/>
      <c r="R1412" s="7"/>
      <c r="S1412" s="7"/>
      <c r="T1412" s="7"/>
      <c r="U1412" s="7"/>
      <c r="V1412" s="7"/>
      <c r="W1412" s="7"/>
      <c r="X1412" s="7"/>
      <c r="Y1412" s="7"/>
      <c r="Z1412" s="7"/>
    </row>
    <row r="1413" ht="15.75" customHeight="1">
      <c r="A1413" s="11" t="s">
        <v>3071</v>
      </c>
      <c r="B1413" s="9" t="s">
        <v>34</v>
      </c>
      <c r="C1413" s="9">
        <v>1.0</v>
      </c>
      <c r="D1413" s="10" t="s">
        <v>46</v>
      </c>
      <c r="E1413" s="9">
        <v>2.0</v>
      </c>
      <c r="F1413" s="9">
        <v>6.0</v>
      </c>
      <c r="G1413" s="11" t="s">
        <v>135</v>
      </c>
      <c r="H1413" s="9" t="s">
        <v>19</v>
      </c>
      <c r="I1413" s="9"/>
      <c r="J1413" s="9"/>
      <c r="K1413" s="19">
        <v>25.0</v>
      </c>
      <c r="L1413" s="9"/>
      <c r="M1413" s="9"/>
      <c r="N1413" s="9" t="s">
        <v>19</v>
      </c>
      <c r="O1413" s="11" t="s">
        <v>3069</v>
      </c>
      <c r="P1413" s="11" t="s">
        <v>98</v>
      </c>
      <c r="Q1413" s="7"/>
      <c r="R1413" s="7"/>
      <c r="S1413" s="7"/>
      <c r="T1413" s="7"/>
      <c r="U1413" s="7"/>
      <c r="V1413" s="7"/>
      <c r="W1413" s="7"/>
      <c r="X1413" s="7"/>
      <c r="Y1413" s="7"/>
      <c r="Z1413" s="7"/>
    </row>
    <row r="1414" ht="15.75" customHeight="1">
      <c r="A1414" s="11" t="s">
        <v>3072</v>
      </c>
      <c r="B1414" s="9" t="s">
        <v>3073</v>
      </c>
      <c r="C1414" s="9">
        <v>2.0</v>
      </c>
      <c r="D1414" s="10" t="s">
        <v>46</v>
      </c>
      <c r="E1414" s="9">
        <v>2.0</v>
      </c>
      <c r="F1414" s="9">
        <v>6.0</v>
      </c>
      <c r="G1414" s="11" t="s">
        <v>135</v>
      </c>
      <c r="H1414" s="9" t="s">
        <v>19</v>
      </c>
      <c r="I1414" s="9"/>
      <c r="J1414" s="9"/>
      <c r="K1414" s="12">
        <v>25.0</v>
      </c>
      <c r="L1414" s="9"/>
      <c r="M1414" s="9" t="s">
        <v>19</v>
      </c>
      <c r="N1414" s="9"/>
      <c r="O1414" s="11" t="s">
        <v>3074</v>
      </c>
      <c r="P1414" s="11" t="s">
        <v>328</v>
      </c>
      <c r="Q1414" s="7"/>
      <c r="R1414" s="7"/>
      <c r="S1414" s="7"/>
      <c r="T1414" s="7"/>
      <c r="U1414" s="7"/>
      <c r="V1414" s="7"/>
      <c r="W1414" s="7"/>
      <c r="X1414" s="7"/>
      <c r="Y1414" s="7"/>
      <c r="Z1414" s="7"/>
    </row>
    <row r="1415" ht="15.75" customHeight="1">
      <c r="A1415" s="11" t="s">
        <v>3075</v>
      </c>
      <c r="B1415" s="9" t="s">
        <v>3076</v>
      </c>
      <c r="C1415" s="9">
        <v>1.0</v>
      </c>
      <c r="D1415" s="10" t="s">
        <v>46</v>
      </c>
      <c r="E1415" s="9">
        <v>2.0</v>
      </c>
      <c r="F1415" s="9">
        <v>6.0</v>
      </c>
      <c r="G1415" s="11" t="s">
        <v>135</v>
      </c>
      <c r="H1415" s="9" t="s">
        <v>19</v>
      </c>
      <c r="I1415" s="9"/>
      <c r="J1415" s="9"/>
      <c r="K1415" s="12">
        <v>30.0</v>
      </c>
      <c r="L1415" s="9"/>
      <c r="M1415" s="9" t="s">
        <v>19</v>
      </c>
      <c r="N1415" s="9"/>
      <c r="O1415" s="11" t="s">
        <v>3074</v>
      </c>
      <c r="P1415" s="11" t="s">
        <v>328</v>
      </c>
      <c r="Q1415" s="7"/>
      <c r="R1415" s="7"/>
      <c r="S1415" s="7"/>
      <c r="T1415" s="7"/>
      <c r="U1415" s="7"/>
      <c r="V1415" s="7"/>
      <c r="W1415" s="7"/>
      <c r="X1415" s="7"/>
      <c r="Y1415" s="7"/>
      <c r="Z1415" s="7"/>
    </row>
    <row r="1416" ht="15.75" customHeight="1">
      <c r="A1416" s="11" t="s">
        <v>3077</v>
      </c>
      <c r="B1416" s="13" t="s">
        <v>3078</v>
      </c>
      <c r="C1416" s="13">
        <v>1.0</v>
      </c>
      <c r="D1416" s="10" t="s">
        <v>46</v>
      </c>
      <c r="E1416" s="9">
        <v>2.0</v>
      </c>
      <c r="F1416" s="9">
        <v>6.0</v>
      </c>
      <c r="G1416" s="11" t="s">
        <v>135</v>
      </c>
      <c r="H1416" s="9" t="s">
        <v>19</v>
      </c>
      <c r="I1416" s="9"/>
      <c r="J1416" s="9"/>
      <c r="K1416" s="12">
        <v>30.0</v>
      </c>
      <c r="L1416" s="9"/>
      <c r="M1416" s="9" t="s">
        <v>19</v>
      </c>
      <c r="N1416" s="9"/>
      <c r="O1416" s="11" t="s">
        <v>3074</v>
      </c>
      <c r="P1416" s="11" t="s">
        <v>328</v>
      </c>
      <c r="Q1416" s="7"/>
      <c r="R1416" s="7"/>
      <c r="S1416" s="7"/>
      <c r="T1416" s="7"/>
      <c r="U1416" s="7"/>
      <c r="V1416" s="7"/>
      <c r="W1416" s="7"/>
      <c r="X1416" s="7"/>
      <c r="Y1416" s="7"/>
      <c r="Z1416" s="7"/>
    </row>
    <row r="1417" ht="15.75" customHeight="1">
      <c r="A1417" s="11" t="s">
        <v>3079</v>
      </c>
      <c r="B1417" s="9" t="s">
        <v>3076</v>
      </c>
      <c r="C1417" s="9">
        <v>1.0</v>
      </c>
      <c r="D1417" s="10" t="s">
        <v>46</v>
      </c>
      <c r="E1417" s="9">
        <v>2.0</v>
      </c>
      <c r="F1417" s="9">
        <v>6.0</v>
      </c>
      <c r="G1417" s="11" t="s">
        <v>135</v>
      </c>
      <c r="H1417" s="9" t="s">
        <v>19</v>
      </c>
      <c r="I1417" s="9"/>
      <c r="J1417" s="9"/>
      <c r="K1417" s="12">
        <v>30.0</v>
      </c>
      <c r="L1417" s="9"/>
      <c r="M1417" s="9" t="s">
        <v>19</v>
      </c>
      <c r="N1417" s="9"/>
      <c r="O1417" s="11" t="s">
        <v>3074</v>
      </c>
      <c r="P1417" s="11" t="s">
        <v>328</v>
      </c>
      <c r="Q1417" s="7"/>
      <c r="R1417" s="7"/>
      <c r="S1417" s="7"/>
      <c r="T1417" s="7"/>
      <c r="U1417" s="7"/>
      <c r="V1417" s="7"/>
      <c r="W1417" s="7"/>
      <c r="X1417" s="7"/>
      <c r="Y1417" s="7"/>
      <c r="Z1417" s="7"/>
    </row>
    <row r="1418" ht="15.75" customHeight="1">
      <c r="A1418" s="11" t="s">
        <v>3080</v>
      </c>
      <c r="B1418" s="9" t="s">
        <v>3078</v>
      </c>
      <c r="C1418" s="13">
        <v>1.0</v>
      </c>
      <c r="D1418" s="10" t="s">
        <v>46</v>
      </c>
      <c r="E1418" s="9">
        <v>2.0</v>
      </c>
      <c r="F1418" s="9">
        <v>6.0</v>
      </c>
      <c r="G1418" s="11" t="s">
        <v>135</v>
      </c>
      <c r="H1418" s="9" t="s">
        <v>19</v>
      </c>
      <c r="I1418" s="9"/>
      <c r="J1418" s="9"/>
      <c r="K1418" s="12">
        <v>30.0</v>
      </c>
      <c r="L1418" s="9"/>
      <c r="M1418" s="9" t="s">
        <v>19</v>
      </c>
      <c r="N1418" s="9"/>
      <c r="O1418" s="11" t="s">
        <v>3074</v>
      </c>
      <c r="P1418" s="11" t="s">
        <v>328</v>
      </c>
      <c r="Q1418" s="7"/>
      <c r="R1418" s="7"/>
      <c r="S1418" s="7"/>
      <c r="T1418" s="7"/>
      <c r="U1418" s="7"/>
      <c r="V1418" s="7"/>
      <c r="W1418" s="7"/>
      <c r="X1418" s="7"/>
      <c r="Y1418" s="7"/>
      <c r="Z1418" s="7"/>
    </row>
    <row r="1419" ht="15.75" customHeight="1">
      <c r="A1419" s="11" t="s">
        <v>3081</v>
      </c>
      <c r="B1419" s="9" t="s">
        <v>3076</v>
      </c>
      <c r="C1419" s="9">
        <v>1.0</v>
      </c>
      <c r="D1419" s="10" t="s">
        <v>46</v>
      </c>
      <c r="E1419" s="9">
        <v>2.0</v>
      </c>
      <c r="F1419" s="9">
        <v>6.0</v>
      </c>
      <c r="G1419" s="11" t="s">
        <v>135</v>
      </c>
      <c r="H1419" s="9" t="s">
        <v>19</v>
      </c>
      <c r="I1419" s="9"/>
      <c r="J1419" s="9"/>
      <c r="K1419" s="12">
        <v>30.0</v>
      </c>
      <c r="L1419" s="9"/>
      <c r="M1419" s="9" t="s">
        <v>19</v>
      </c>
      <c r="N1419" s="9"/>
      <c r="O1419" s="11" t="s">
        <v>3074</v>
      </c>
      <c r="P1419" s="11" t="s">
        <v>328</v>
      </c>
      <c r="Q1419" s="7"/>
      <c r="R1419" s="7"/>
      <c r="S1419" s="7"/>
      <c r="T1419" s="7"/>
      <c r="U1419" s="7"/>
      <c r="V1419" s="7"/>
      <c r="W1419" s="7"/>
      <c r="X1419" s="7"/>
      <c r="Y1419" s="7"/>
      <c r="Z1419" s="7"/>
    </row>
    <row r="1420" ht="15.75" customHeight="1">
      <c r="A1420" s="11" t="s">
        <v>3082</v>
      </c>
      <c r="B1420" s="9" t="s">
        <v>3073</v>
      </c>
      <c r="C1420" s="9">
        <v>2.0</v>
      </c>
      <c r="D1420" s="10" t="s">
        <v>46</v>
      </c>
      <c r="E1420" s="9">
        <v>2.0</v>
      </c>
      <c r="F1420" s="9">
        <v>6.0</v>
      </c>
      <c r="G1420" s="11" t="s">
        <v>135</v>
      </c>
      <c r="H1420" s="9" t="s">
        <v>19</v>
      </c>
      <c r="I1420" s="9"/>
      <c r="J1420" s="9"/>
      <c r="K1420" s="12">
        <v>30.0</v>
      </c>
      <c r="L1420" s="9"/>
      <c r="M1420" s="9" t="s">
        <v>19</v>
      </c>
      <c r="N1420" s="9"/>
      <c r="O1420" s="11" t="s">
        <v>3074</v>
      </c>
      <c r="P1420" s="11" t="s">
        <v>328</v>
      </c>
      <c r="Q1420" s="7"/>
      <c r="R1420" s="7"/>
      <c r="S1420" s="7"/>
      <c r="T1420" s="7"/>
      <c r="U1420" s="7"/>
      <c r="V1420" s="7"/>
      <c r="W1420" s="7"/>
      <c r="X1420" s="7"/>
      <c r="Y1420" s="7"/>
      <c r="Z1420" s="7"/>
    </row>
    <row r="1421" ht="15.75" customHeight="1">
      <c r="A1421" s="11" t="s">
        <v>3083</v>
      </c>
      <c r="B1421" s="9" t="s">
        <v>3076</v>
      </c>
      <c r="C1421" s="9">
        <v>1.0</v>
      </c>
      <c r="D1421" s="10" t="s">
        <v>46</v>
      </c>
      <c r="E1421" s="9">
        <v>2.0</v>
      </c>
      <c r="F1421" s="9">
        <v>6.0</v>
      </c>
      <c r="G1421" s="11" t="s">
        <v>135</v>
      </c>
      <c r="H1421" s="9" t="s">
        <v>19</v>
      </c>
      <c r="I1421" s="9"/>
      <c r="J1421" s="9"/>
      <c r="K1421" s="12">
        <v>30.0</v>
      </c>
      <c r="L1421" s="9"/>
      <c r="M1421" s="9" t="s">
        <v>19</v>
      </c>
      <c r="N1421" s="9"/>
      <c r="O1421" s="11" t="s">
        <v>3074</v>
      </c>
      <c r="P1421" s="11" t="s">
        <v>328</v>
      </c>
      <c r="Q1421" s="7"/>
      <c r="R1421" s="7"/>
      <c r="S1421" s="7"/>
      <c r="T1421" s="7"/>
      <c r="U1421" s="7"/>
      <c r="V1421" s="7"/>
      <c r="W1421" s="7"/>
      <c r="X1421" s="7"/>
      <c r="Y1421" s="7"/>
      <c r="Z1421" s="7"/>
    </row>
    <row r="1422" ht="15.75" customHeight="1">
      <c r="A1422" s="11" t="s">
        <v>3084</v>
      </c>
      <c r="B1422" s="9" t="s">
        <v>3078</v>
      </c>
      <c r="C1422" s="9">
        <v>1.0</v>
      </c>
      <c r="D1422" s="10" t="s">
        <v>46</v>
      </c>
      <c r="E1422" s="9">
        <v>2.0</v>
      </c>
      <c r="F1422" s="9">
        <v>6.0</v>
      </c>
      <c r="G1422" s="11" t="s">
        <v>135</v>
      </c>
      <c r="H1422" s="9" t="s">
        <v>19</v>
      </c>
      <c r="I1422" s="9"/>
      <c r="J1422" s="9"/>
      <c r="K1422" s="12">
        <v>30.0</v>
      </c>
      <c r="L1422" s="9"/>
      <c r="M1422" s="9" t="s">
        <v>19</v>
      </c>
      <c r="N1422" s="9"/>
      <c r="O1422" s="11" t="s">
        <v>3074</v>
      </c>
      <c r="P1422" s="11" t="s">
        <v>328</v>
      </c>
      <c r="Q1422" s="7"/>
      <c r="R1422" s="7"/>
      <c r="S1422" s="7"/>
      <c r="T1422" s="7"/>
      <c r="U1422" s="7"/>
      <c r="V1422" s="7"/>
      <c r="W1422" s="7"/>
      <c r="X1422" s="7"/>
      <c r="Y1422" s="7"/>
      <c r="Z1422" s="7"/>
    </row>
    <row r="1423" ht="15.75" customHeight="1">
      <c r="A1423" s="15" t="s">
        <v>3085</v>
      </c>
      <c r="B1423" s="13" t="s">
        <v>3086</v>
      </c>
      <c r="C1423" s="9">
        <v>1.0</v>
      </c>
      <c r="D1423" s="10" t="s">
        <v>46</v>
      </c>
      <c r="E1423" s="9">
        <v>2.0</v>
      </c>
      <c r="F1423" s="9">
        <v>6.0</v>
      </c>
      <c r="G1423" s="15" t="s">
        <v>36</v>
      </c>
      <c r="H1423" s="9" t="s">
        <v>19</v>
      </c>
      <c r="I1423" s="9"/>
      <c r="J1423" s="9"/>
      <c r="K1423" s="14">
        <v>8.0</v>
      </c>
      <c r="L1423" s="9"/>
      <c r="M1423" s="9" t="s">
        <v>19</v>
      </c>
      <c r="N1423" s="9"/>
      <c r="O1423" s="11" t="s">
        <v>3074</v>
      </c>
      <c r="P1423" s="11" t="s">
        <v>328</v>
      </c>
      <c r="Q1423" s="7"/>
      <c r="R1423" s="7"/>
      <c r="S1423" s="7"/>
      <c r="T1423" s="7"/>
      <c r="U1423" s="7"/>
      <c r="V1423" s="7"/>
      <c r="W1423" s="7"/>
      <c r="X1423" s="7"/>
      <c r="Y1423" s="7"/>
      <c r="Z1423" s="7"/>
    </row>
    <row r="1424" ht="15.75" customHeight="1">
      <c r="A1424" s="15" t="s">
        <v>3087</v>
      </c>
      <c r="B1424" s="13" t="s">
        <v>3086</v>
      </c>
      <c r="C1424" s="9">
        <v>1.0</v>
      </c>
      <c r="D1424" s="10" t="s">
        <v>46</v>
      </c>
      <c r="E1424" s="9">
        <v>2.0</v>
      </c>
      <c r="F1424" s="9">
        <v>6.0</v>
      </c>
      <c r="G1424" s="15" t="s">
        <v>36</v>
      </c>
      <c r="H1424" s="9" t="s">
        <v>19</v>
      </c>
      <c r="I1424" s="9"/>
      <c r="J1424" s="9"/>
      <c r="K1424" s="14">
        <v>8.0</v>
      </c>
      <c r="L1424" s="13" t="s">
        <v>19</v>
      </c>
      <c r="M1424" s="9"/>
      <c r="N1424" s="9"/>
      <c r="O1424" s="11" t="s">
        <v>3074</v>
      </c>
      <c r="P1424" s="11" t="s">
        <v>328</v>
      </c>
      <c r="Q1424" s="7"/>
      <c r="R1424" s="7"/>
      <c r="S1424" s="7"/>
      <c r="T1424" s="7"/>
      <c r="U1424" s="7"/>
      <c r="V1424" s="7"/>
      <c r="W1424" s="7"/>
      <c r="X1424" s="7"/>
      <c r="Y1424" s="7"/>
      <c r="Z1424" s="7"/>
    </row>
    <row r="1425" ht="15.75" customHeight="1">
      <c r="A1425" s="15" t="s">
        <v>3088</v>
      </c>
      <c r="B1425" s="13" t="s">
        <v>3086</v>
      </c>
      <c r="C1425" s="9">
        <v>1.0</v>
      </c>
      <c r="D1425" s="10" t="s">
        <v>46</v>
      </c>
      <c r="E1425" s="9">
        <v>2.0</v>
      </c>
      <c r="F1425" s="9">
        <v>6.0</v>
      </c>
      <c r="G1425" s="15" t="s">
        <v>36</v>
      </c>
      <c r="H1425" s="9" t="s">
        <v>19</v>
      </c>
      <c r="I1425" s="9"/>
      <c r="J1425" s="9"/>
      <c r="K1425" s="14">
        <v>8.0</v>
      </c>
      <c r="L1425" s="9"/>
      <c r="M1425" s="9" t="s">
        <v>19</v>
      </c>
      <c r="N1425" s="9"/>
      <c r="O1425" s="11" t="s">
        <v>3074</v>
      </c>
      <c r="P1425" s="11" t="s">
        <v>328</v>
      </c>
      <c r="Q1425" s="7"/>
      <c r="R1425" s="7"/>
      <c r="S1425" s="7"/>
      <c r="T1425" s="7"/>
      <c r="U1425" s="7"/>
      <c r="V1425" s="7"/>
      <c r="W1425" s="7"/>
      <c r="X1425" s="7"/>
      <c r="Y1425" s="7"/>
      <c r="Z1425" s="7"/>
    </row>
    <row r="1426" ht="15.75" customHeight="1">
      <c r="A1426" s="15" t="s">
        <v>3089</v>
      </c>
      <c r="B1426" s="13" t="s">
        <v>3086</v>
      </c>
      <c r="C1426" s="9">
        <v>1.0</v>
      </c>
      <c r="D1426" s="10" t="s">
        <v>46</v>
      </c>
      <c r="E1426" s="9">
        <v>2.0</v>
      </c>
      <c r="F1426" s="9">
        <v>6.0</v>
      </c>
      <c r="G1426" s="15" t="s">
        <v>36</v>
      </c>
      <c r="H1426" s="9" t="s">
        <v>19</v>
      </c>
      <c r="I1426" s="9"/>
      <c r="J1426" s="9"/>
      <c r="K1426" s="14">
        <v>8.0</v>
      </c>
      <c r="L1426" s="9"/>
      <c r="M1426" s="9"/>
      <c r="N1426" s="13" t="s">
        <v>19</v>
      </c>
      <c r="O1426" s="11" t="s">
        <v>3074</v>
      </c>
      <c r="P1426" s="11" t="s">
        <v>328</v>
      </c>
      <c r="Q1426" s="7"/>
      <c r="R1426" s="7"/>
      <c r="S1426" s="7"/>
      <c r="T1426" s="7"/>
      <c r="U1426" s="7"/>
      <c r="V1426" s="7"/>
      <c r="W1426" s="7"/>
      <c r="X1426" s="7"/>
      <c r="Y1426" s="7"/>
      <c r="Z1426" s="7"/>
    </row>
    <row r="1427" ht="15.75" customHeight="1">
      <c r="A1427" s="15" t="s">
        <v>3090</v>
      </c>
      <c r="B1427" s="13" t="s">
        <v>3086</v>
      </c>
      <c r="C1427" s="9">
        <v>1.0</v>
      </c>
      <c r="D1427" s="10" t="s">
        <v>46</v>
      </c>
      <c r="E1427" s="9">
        <v>2.0</v>
      </c>
      <c r="F1427" s="9">
        <v>6.0</v>
      </c>
      <c r="G1427" s="15" t="s">
        <v>36</v>
      </c>
      <c r="H1427" s="9" t="s">
        <v>19</v>
      </c>
      <c r="I1427" s="9"/>
      <c r="J1427" s="9"/>
      <c r="K1427" s="14">
        <v>8.0</v>
      </c>
      <c r="L1427" s="13" t="s">
        <v>19</v>
      </c>
      <c r="M1427" s="9"/>
      <c r="N1427" s="9"/>
      <c r="O1427" s="11" t="s">
        <v>3074</v>
      </c>
      <c r="P1427" s="11" t="s">
        <v>328</v>
      </c>
      <c r="Q1427" s="7"/>
      <c r="R1427" s="7"/>
      <c r="S1427" s="7"/>
      <c r="T1427" s="7"/>
      <c r="U1427" s="7"/>
      <c r="V1427" s="7"/>
      <c r="W1427" s="7"/>
      <c r="X1427" s="7"/>
      <c r="Y1427" s="7"/>
      <c r="Z1427" s="7"/>
    </row>
    <row r="1428" ht="15.75" customHeight="1">
      <c r="A1428" s="15" t="s">
        <v>3091</v>
      </c>
      <c r="B1428" s="13" t="s">
        <v>3086</v>
      </c>
      <c r="C1428" s="9">
        <v>1.0</v>
      </c>
      <c r="D1428" s="10" t="s">
        <v>46</v>
      </c>
      <c r="E1428" s="9">
        <v>2.0</v>
      </c>
      <c r="F1428" s="9">
        <v>6.0</v>
      </c>
      <c r="G1428" s="15" t="s">
        <v>36</v>
      </c>
      <c r="H1428" s="9" t="s">
        <v>19</v>
      </c>
      <c r="I1428" s="9"/>
      <c r="J1428" s="9"/>
      <c r="K1428" s="14">
        <v>8.0</v>
      </c>
      <c r="L1428" s="9"/>
      <c r="M1428" s="9" t="s">
        <v>19</v>
      </c>
      <c r="N1428" s="9"/>
      <c r="O1428" s="11" t="s">
        <v>3074</v>
      </c>
      <c r="P1428" s="11" t="s">
        <v>328</v>
      </c>
      <c r="Q1428" s="7"/>
      <c r="R1428" s="7"/>
      <c r="S1428" s="7"/>
      <c r="T1428" s="7"/>
      <c r="U1428" s="7"/>
      <c r="V1428" s="7"/>
      <c r="W1428" s="7"/>
      <c r="X1428" s="7"/>
      <c r="Y1428" s="7"/>
      <c r="Z1428" s="7"/>
    </row>
    <row r="1429" ht="15.75" customHeight="1">
      <c r="A1429" s="11" t="s">
        <v>3092</v>
      </c>
      <c r="B1429" s="9" t="s">
        <v>23</v>
      </c>
      <c r="C1429" s="9">
        <v>1.0</v>
      </c>
      <c r="D1429" s="10" t="s">
        <v>46</v>
      </c>
      <c r="E1429" s="9">
        <v>3.0</v>
      </c>
      <c r="F1429" s="9">
        <v>16.0</v>
      </c>
      <c r="G1429" s="11" t="s">
        <v>18</v>
      </c>
      <c r="H1429" s="9"/>
      <c r="I1429" s="9" t="s">
        <v>19</v>
      </c>
      <c r="J1429" s="9"/>
      <c r="K1429" s="14">
        <v>20.0</v>
      </c>
      <c r="L1429" s="9"/>
      <c r="M1429" s="9" t="s">
        <v>19</v>
      </c>
      <c r="N1429" s="9"/>
      <c r="O1429" s="11" t="s">
        <v>3093</v>
      </c>
      <c r="P1429" s="11" t="s">
        <v>98</v>
      </c>
      <c r="Q1429" s="7"/>
      <c r="R1429" s="7"/>
      <c r="S1429" s="7"/>
      <c r="T1429" s="7"/>
      <c r="U1429" s="7"/>
      <c r="V1429" s="7"/>
      <c r="W1429" s="7"/>
      <c r="X1429" s="7"/>
      <c r="Y1429" s="7"/>
      <c r="Z1429" s="7"/>
    </row>
    <row r="1430" ht="15.75" customHeight="1">
      <c r="A1430" s="11" t="s">
        <v>3094</v>
      </c>
      <c r="B1430" s="9" t="s">
        <v>2159</v>
      </c>
      <c r="C1430" s="9">
        <v>1.0</v>
      </c>
      <c r="D1430" s="10" t="s">
        <v>46</v>
      </c>
      <c r="E1430" s="9">
        <v>3.0</v>
      </c>
      <c r="F1430" s="9">
        <v>10.0</v>
      </c>
      <c r="G1430" s="11" t="s">
        <v>25</v>
      </c>
      <c r="H1430" s="9" t="s">
        <v>19</v>
      </c>
      <c r="I1430" s="9"/>
      <c r="J1430" s="9"/>
      <c r="K1430" s="14">
        <v>8.0</v>
      </c>
      <c r="L1430" s="9" t="s">
        <v>19</v>
      </c>
      <c r="M1430" s="9"/>
      <c r="N1430" s="9"/>
      <c r="O1430" s="11" t="s">
        <v>3095</v>
      </c>
      <c r="P1430" s="11" t="s">
        <v>1656</v>
      </c>
      <c r="Q1430" s="7"/>
      <c r="R1430" s="7"/>
      <c r="S1430" s="7"/>
      <c r="T1430" s="7"/>
      <c r="U1430" s="7"/>
      <c r="V1430" s="7"/>
      <c r="W1430" s="7"/>
      <c r="X1430" s="7"/>
      <c r="Y1430" s="7"/>
      <c r="Z1430" s="7"/>
    </row>
    <row r="1431" ht="15.75" customHeight="1">
      <c r="A1431" s="11" t="s">
        <v>3096</v>
      </c>
      <c r="B1431" s="9" t="s">
        <v>605</v>
      </c>
      <c r="C1431" s="9">
        <v>1.0</v>
      </c>
      <c r="D1431" s="10" t="s">
        <v>70</v>
      </c>
      <c r="E1431" s="9">
        <v>2.0</v>
      </c>
      <c r="F1431" s="9">
        <v>5.0</v>
      </c>
      <c r="G1431" s="11" t="s">
        <v>36</v>
      </c>
      <c r="H1431" s="9"/>
      <c r="I1431" s="9" t="s">
        <v>19</v>
      </c>
      <c r="J1431" s="9"/>
      <c r="K1431" s="14">
        <v>20.0</v>
      </c>
      <c r="L1431" s="9" t="s">
        <v>19</v>
      </c>
      <c r="M1431" s="9"/>
      <c r="N1431" s="9"/>
      <c r="O1431" s="11" t="s">
        <v>1679</v>
      </c>
      <c r="P1431" s="11" t="s">
        <v>1680</v>
      </c>
      <c r="Q1431" s="7"/>
      <c r="R1431" s="7"/>
      <c r="S1431" s="7"/>
      <c r="T1431" s="7"/>
      <c r="U1431" s="7"/>
      <c r="V1431" s="7"/>
      <c r="W1431" s="7"/>
      <c r="X1431" s="7"/>
      <c r="Y1431" s="7"/>
      <c r="Z1431" s="7"/>
    </row>
    <row r="1432" ht="15.75" customHeight="1">
      <c r="A1432" s="11" t="s">
        <v>3097</v>
      </c>
      <c r="B1432" s="9" t="s">
        <v>114</v>
      </c>
      <c r="C1432" s="9">
        <v>1.0</v>
      </c>
      <c r="D1432" s="10" t="s">
        <v>35</v>
      </c>
      <c r="E1432" s="9">
        <v>2.0</v>
      </c>
      <c r="F1432" s="9">
        <v>5.0</v>
      </c>
      <c r="G1432" s="11" t="s">
        <v>62</v>
      </c>
      <c r="H1432" s="9" t="s">
        <v>66</v>
      </c>
      <c r="I1432" s="9"/>
      <c r="J1432" s="9"/>
      <c r="K1432" s="14">
        <v>10.0</v>
      </c>
      <c r="L1432" s="9"/>
      <c r="M1432" s="9" t="s">
        <v>19</v>
      </c>
      <c r="N1432" s="9"/>
      <c r="O1432" s="11" t="s">
        <v>3098</v>
      </c>
      <c r="P1432" s="11" t="s">
        <v>95</v>
      </c>
      <c r="Q1432" s="7"/>
      <c r="R1432" s="7"/>
      <c r="S1432" s="7"/>
      <c r="T1432" s="7"/>
      <c r="U1432" s="7"/>
      <c r="V1432" s="7"/>
      <c r="W1432" s="7"/>
      <c r="X1432" s="7"/>
      <c r="Y1432" s="7"/>
      <c r="Z1432" s="7"/>
    </row>
    <row r="1433" ht="15.75" customHeight="1">
      <c r="A1433" s="11" t="s">
        <v>3099</v>
      </c>
      <c r="B1433" s="9" t="s">
        <v>50</v>
      </c>
      <c r="C1433" s="9">
        <v>2.0</v>
      </c>
      <c r="D1433" s="10" t="s">
        <v>70</v>
      </c>
      <c r="E1433" s="9">
        <v>3.0</v>
      </c>
      <c r="F1433" s="9">
        <v>6.0</v>
      </c>
      <c r="G1433" s="11" t="s">
        <v>36</v>
      </c>
      <c r="H1433" s="9" t="s">
        <v>19</v>
      </c>
      <c r="I1433" s="9"/>
      <c r="J1433" s="9"/>
      <c r="K1433" s="14">
        <v>10.0</v>
      </c>
      <c r="L1433" s="9"/>
      <c r="M1433" s="9" t="s">
        <v>19</v>
      </c>
      <c r="N1433" s="9"/>
      <c r="O1433" s="11" t="s">
        <v>611</v>
      </c>
      <c r="P1433" s="11" t="s">
        <v>21</v>
      </c>
      <c r="Q1433" s="7"/>
      <c r="R1433" s="7"/>
      <c r="S1433" s="7"/>
      <c r="T1433" s="7"/>
      <c r="U1433" s="7"/>
      <c r="V1433" s="7"/>
      <c r="W1433" s="7"/>
      <c r="X1433" s="7"/>
      <c r="Y1433" s="7"/>
      <c r="Z1433" s="7"/>
    </row>
    <row r="1434" ht="15.75" customHeight="1">
      <c r="A1434" s="11" t="s">
        <v>3100</v>
      </c>
      <c r="B1434" s="9" t="s">
        <v>16</v>
      </c>
      <c r="C1434" s="9">
        <v>1.0</v>
      </c>
      <c r="D1434" s="10" t="s">
        <v>70</v>
      </c>
      <c r="E1434" s="9">
        <v>2.0</v>
      </c>
      <c r="F1434" s="9">
        <v>5.0</v>
      </c>
      <c r="G1434" s="11" t="s">
        <v>18</v>
      </c>
      <c r="H1434" s="9" t="s">
        <v>19</v>
      </c>
      <c r="I1434" s="9"/>
      <c r="J1434" s="9"/>
      <c r="K1434" s="14">
        <v>15.0</v>
      </c>
      <c r="L1434" s="9"/>
      <c r="M1434" s="9" t="s">
        <v>19</v>
      </c>
      <c r="N1434" s="9"/>
      <c r="O1434" s="11" t="s">
        <v>3101</v>
      </c>
      <c r="P1434" s="11" t="s">
        <v>699</v>
      </c>
      <c r="Q1434" s="7"/>
      <c r="R1434" s="7"/>
      <c r="S1434" s="7"/>
      <c r="T1434" s="7"/>
      <c r="U1434" s="7"/>
      <c r="V1434" s="7"/>
      <c r="W1434" s="7"/>
      <c r="X1434" s="7"/>
      <c r="Y1434" s="7"/>
      <c r="Z1434" s="7"/>
    </row>
    <row r="1435" ht="15.75" customHeight="1">
      <c r="A1435" s="11" t="s">
        <v>3102</v>
      </c>
      <c r="B1435" s="9" t="s">
        <v>387</v>
      </c>
      <c r="C1435" s="9">
        <v>1.0</v>
      </c>
      <c r="D1435" s="10" t="s">
        <v>167</v>
      </c>
      <c r="E1435" s="9">
        <v>2.0</v>
      </c>
      <c r="F1435" s="9">
        <v>4.0</v>
      </c>
      <c r="G1435" s="11" t="s">
        <v>135</v>
      </c>
      <c r="H1435" s="9" t="s">
        <v>19</v>
      </c>
      <c r="I1435" s="9"/>
      <c r="J1435" s="9"/>
      <c r="K1435" s="14">
        <v>45.0</v>
      </c>
      <c r="L1435" s="9"/>
      <c r="M1435" s="9"/>
      <c r="N1435" s="9" t="s">
        <v>19</v>
      </c>
      <c r="O1435" s="11" t="s">
        <v>3103</v>
      </c>
      <c r="P1435" s="11" t="s">
        <v>64</v>
      </c>
      <c r="Q1435" s="7"/>
      <c r="R1435" s="7"/>
      <c r="S1435" s="7"/>
      <c r="T1435" s="7"/>
      <c r="U1435" s="7"/>
      <c r="V1435" s="7"/>
      <c r="W1435" s="7"/>
      <c r="X1435" s="7"/>
      <c r="Y1435" s="7"/>
      <c r="Z1435" s="7"/>
    </row>
    <row r="1436" ht="15.75" customHeight="1">
      <c r="A1436" s="11" t="s">
        <v>3104</v>
      </c>
      <c r="B1436" s="9" t="s">
        <v>269</v>
      </c>
      <c r="C1436" s="9">
        <v>1.0</v>
      </c>
      <c r="D1436" s="10" t="s">
        <v>134</v>
      </c>
      <c r="E1436" s="9">
        <v>2.0</v>
      </c>
      <c r="F1436" s="9">
        <v>4.0</v>
      </c>
      <c r="G1436" s="11" t="s">
        <v>135</v>
      </c>
      <c r="H1436" s="9" t="s">
        <v>19</v>
      </c>
      <c r="I1436" s="9"/>
      <c r="J1436" s="9"/>
      <c r="K1436" s="14">
        <v>20.0</v>
      </c>
      <c r="L1436" s="9"/>
      <c r="M1436" s="9"/>
      <c r="N1436" s="9" t="s">
        <v>19</v>
      </c>
      <c r="O1436" s="11" t="s">
        <v>3105</v>
      </c>
      <c r="P1436" s="11" t="s">
        <v>123</v>
      </c>
      <c r="Q1436" s="7"/>
      <c r="R1436" s="7"/>
      <c r="S1436" s="7"/>
      <c r="T1436" s="7"/>
      <c r="U1436" s="7"/>
      <c r="V1436" s="7"/>
      <c r="W1436" s="7"/>
      <c r="X1436" s="7"/>
      <c r="Y1436" s="7"/>
      <c r="Z1436" s="7"/>
    </row>
    <row r="1437" ht="15.75" customHeight="1">
      <c r="A1437" s="11" t="s">
        <v>3106</v>
      </c>
      <c r="B1437" s="9" t="s">
        <v>306</v>
      </c>
      <c r="C1437" s="9">
        <v>1.0</v>
      </c>
      <c r="D1437" s="10" t="s">
        <v>24</v>
      </c>
      <c r="E1437" s="9">
        <v>3.0</v>
      </c>
      <c r="F1437" s="9">
        <v>6.0</v>
      </c>
      <c r="G1437" s="11" t="s">
        <v>177</v>
      </c>
      <c r="H1437" s="9"/>
      <c r="I1437" s="9" t="s">
        <v>19</v>
      </c>
      <c r="J1437" s="9"/>
      <c r="K1437" s="14">
        <v>15.0</v>
      </c>
      <c r="L1437" s="9"/>
      <c r="M1437" s="9"/>
      <c r="N1437" s="9" t="s">
        <v>19</v>
      </c>
      <c r="O1437" s="11" t="s">
        <v>307</v>
      </c>
      <c r="P1437" s="11" t="s">
        <v>308</v>
      </c>
      <c r="Q1437" s="7"/>
      <c r="R1437" s="7"/>
      <c r="S1437" s="7"/>
      <c r="T1437" s="7"/>
      <c r="U1437" s="7"/>
      <c r="V1437" s="7"/>
      <c r="W1437" s="7"/>
      <c r="X1437" s="7"/>
      <c r="Y1437" s="7"/>
      <c r="Z1437" s="7"/>
    </row>
    <row r="1438" ht="15.75" customHeight="1">
      <c r="A1438" s="11" t="s">
        <v>3107</v>
      </c>
      <c r="B1438" s="9" t="s">
        <v>476</v>
      </c>
      <c r="C1438" s="9">
        <v>1.0</v>
      </c>
      <c r="D1438" s="10" t="s">
        <v>115</v>
      </c>
      <c r="E1438" s="9">
        <v>3.0</v>
      </c>
      <c r="F1438" s="9">
        <v>6.0</v>
      </c>
      <c r="G1438" s="11" t="s">
        <v>18</v>
      </c>
      <c r="H1438" s="9" t="s">
        <v>19</v>
      </c>
      <c r="I1438" s="9"/>
      <c r="J1438" s="9"/>
      <c r="K1438" s="14">
        <v>10.0</v>
      </c>
      <c r="L1438" s="9" t="s">
        <v>19</v>
      </c>
      <c r="M1438" s="9"/>
      <c r="N1438" s="9"/>
      <c r="O1438" s="11" t="s">
        <v>3108</v>
      </c>
      <c r="P1438" s="11" t="s">
        <v>64</v>
      </c>
      <c r="Q1438" s="7"/>
      <c r="R1438" s="7"/>
      <c r="S1438" s="7"/>
      <c r="T1438" s="7"/>
      <c r="U1438" s="7"/>
      <c r="V1438" s="7"/>
      <c r="W1438" s="7"/>
      <c r="X1438" s="7"/>
      <c r="Y1438" s="7"/>
      <c r="Z1438" s="7"/>
    </row>
    <row r="1439" ht="15.75" customHeight="1">
      <c r="A1439" s="11" t="s">
        <v>3109</v>
      </c>
      <c r="B1439" s="9" t="s">
        <v>50</v>
      </c>
      <c r="C1439" s="9">
        <v>1.0</v>
      </c>
      <c r="D1439" s="10" t="s">
        <v>17</v>
      </c>
      <c r="E1439" s="9">
        <v>3.0</v>
      </c>
      <c r="F1439" s="9">
        <v>7.0</v>
      </c>
      <c r="G1439" s="11" t="s">
        <v>18</v>
      </c>
      <c r="H1439" s="9" t="s">
        <v>19</v>
      </c>
      <c r="I1439" s="9"/>
      <c r="J1439" s="9"/>
      <c r="K1439" s="14">
        <v>10.0</v>
      </c>
      <c r="L1439" s="9" t="s">
        <v>19</v>
      </c>
      <c r="M1439" s="9"/>
      <c r="N1439" s="9"/>
      <c r="O1439" s="11" t="s">
        <v>1148</v>
      </c>
      <c r="P1439" s="11" t="s">
        <v>107</v>
      </c>
      <c r="Q1439" s="7"/>
      <c r="R1439" s="7"/>
      <c r="S1439" s="7"/>
      <c r="T1439" s="7"/>
      <c r="U1439" s="7"/>
      <c r="V1439" s="7"/>
      <c r="W1439" s="7"/>
      <c r="X1439" s="7"/>
      <c r="Y1439" s="7"/>
      <c r="Z1439" s="7"/>
    </row>
    <row r="1440" ht="15.75" customHeight="1">
      <c r="A1440" s="11" t="s">
        <v>3110</v>
      </c>
      <c r="B1440" s="9" t="s">
        <v>162</v>
      </c>
      <c r="C1440" s="9">
        <v>1.0</v>
      </c>
      <c r="D1440" s="10" t="s">
        <v>70</v>
      </c>
      <c r="E1440" s="9">
        <v>3.0</v>
      </c>
      <c r="F1440" s="9">
        <v>7.0</v>
      </c>
      <c r="G1440" s="11" t="s">
        <v>18</v>
      </c>
      <c r="H1440" s="9" t="s">
        <v>19</v>
      </c>
      <c r="I1440" s="9"/>
      <c r="J1440" s="9"/>
      <c r="K1440" s="14">
        <v>15.0</v>
      </c>
      <c r="L1440" s="9"/>
      <c r="M1440" s="9" t="s">
        <v>19</v>
      </c>
      <c r="N1440" s="9"/>
      <c r="O1440" s="11" t="s">
        <v>3111</v>
      </c>
      <c r="P1440" s="11" t="s">
        <v>102</v>
      </c>
      <c r="Q1440" s="7"/>
      <c r="R1440" s="7"/>
      <c r="S1440" s="7"/>
      <c r="T1440" s="7"/>
      <c r="U1440" s="7"/>
      <c r="V1440" s="7"/>
      <c r="W1440" s="7"/>
      <c r="X1440" s="7"/>
      <c r="Y1440" s="7"/>
      <c r="Z1440" s="7"/>
    </row>
    <row r="1441" ht="15.75" customHeight="1">
      <c r="A1441" s="11" t="s">
        <v>3112</v>
      </c>
      <c r="B1441" s="9" t="s">
        <v>1374</v>
      </c>
      <c r="C1441" s="9">
        <v>1.0</v>
      </c>
      <c r="D1441" s="10" t="s">
        <v>46</v>
      </c>
      <c r="E1441" s="9">
        <v>2.0</v>
      </c>
      <c r="F1441" s="9">
        <v>4.0</v>
      </c>
      <c r="G1441" s="11" t="s">
        <v>62</v>
      </c>
      <c r="H1441" s="9" t="s">
        <v>19</v>
      </c>
      <c r="I1441" s="9"/>
      <c r="J1441" s="9"/>
      <c r="K1441" s="14">
        <v>30.0</v>
      </c>
      <c r="L1441" s="9"/>
      <c r="M1441" s="9" t="s">
        <v>19</v>
      </c>
      <c r="N1441" s="9"/>
      <c r="O1441" s="11" t="s">
        <v>3113</v>
      </c>
      <c r="P1441" s="11" t="s">
        <v>3114</v>
      </c>
      <c r="Q1441" s="7"/>
      <c r="R1441" s="7"/>
      <c r="S1441" s="7"/>
      <c r="T1441" s="7"/>
      <c r="U1441" s="7"/>
      <c r="V1441" s="7"/>
      <c r="W1441" s="7"/>
      <c r="X1441" s="7"/>
      <c r="Y1441" s="7"/>
      <c r="Z1441" s="7"/>
    </row>
    <row r="1442" ht="15.75" customHeight="1">
      <c r="A1442" s="11" t="s">
        <v>3115</v>
      </c>
      <c r="B1442" s="9" t="s">
        <v>216</v>
      </c>
      <c r="C1442" s="9">
        <v>1.0</v>
      </c>
      <c r="D1442" s="10" t="s">
        <v>70</v>
      </c>
      <c r="E1442" s="9">
        <v>2.0</v>
      </c>
      <c r="F1442" s="9">
        <v>2.0</v>
      </c>
      <c r="G1442" s="11" t="s">
        <v>56</v>
      </c>
      <c r="H1442" s="9" t="s">
        <v>19</v>
      </c>
      <c r="I1442" s="9"/>
      <c r="J1442" s="9"/>
      <c r="K1442" s="14">
        <v>20.0</v>
      </c>
      <c r="L1442" s="9" t="s">
        <v>19</v>
      </c>
      <c r="M1442" s="9"/>
      <c r="N1442" s="9"/>
      <c r="O1442" s="11" t="s">
        <v>3116</v>
      </c>
      <c r="P1442" s="11" t="s">
        <v>334</v>
      </c>
      <c r="Q1442" s="7"/>
      <c r="R1442" s="7"/>
      <c r="S1442" s="7"/>
      <c r="T1442" s="7"/>
      <c r="U1442" s="7"/>
      <c r="V1442" s="7"/>
      <c r="W1442" s="7"/>
      <c r="X1442" s="7"/>
      <c r="Y1442" s="7"/>
      <c r="Z1442" s="7"/>
    </row>
    <row r="1443" ht="15.75" customHeight="1">
      <c r="A1443" s="15" t="s">
        <v>3117</v>
      </c>
      <c r="B1443" s="9" t="s">
        <v>302</v>
      </c>
      <c r="C1443" s="9">
        <v>1.0</v>
      </c>
      <c r="D1443" s="10" t="s">
        <v>46</v>
      </c>
      <c r="E1443" s="9">
        <v>2.0</v>
      </c>
      <c r="F1443" s="9">
        <v>2.0</v>
      </c>
      <c r="G1443" s="11" t="s">
        <v>41</v>
      </c>
      <c r="H1443" s="9" t="s">
        <v>19</v>
      </c>
      <c r="I1443" s="9"/>
      <c r="J1443" s="9"/>
      <c r="K1443" s="14">
        <v>30.0</v>
      </c>
      <c r="L1443" s="9"/>
      <c r="M1443" s="9" t="s">
        <v>19</v>
      </c>
      <c r="N1443" s="9"/>
      <c r="O1443" s="11" t="s">
        <v>3118</v>
      </c>
      <c r="P1443" s="11" t="s">
        <v>1592</v>
      </c>
      <c r="Q1443" s="7"/>
      <c r="R1443" s="7"/>
      <c r="S1443" s="7"/>
      <c r="T1443" s="7"/>
      <c r="U1443" s="7"/>
      <c r="V1443" s="7"/>
      <c r="W1443" s="7"/>
      <c r="X1443" s="7"/>
      <c r="Y1443" s="7"/>
      <c r="Z1443" s="7"/>
    </row>
    <row r="1444" ht="15.75" customHeight="1">
      <c r="A1444" s="11" t="s">
        <v>3119</v>
      </c>
      <c r="B1444" s="9" t="s">
        <v>636</v>
      </c>
      <c r="C1444" s="9">
        <v>1.0</v>
      </c>
      <c r="D1444" s="10" t="s">
        <v>46</v>
      </c>
      <c r="E1444" s="9">
        <v>3.0</v>
      </c>
      <c r="F1444" s="9">
        <v>8.0</v>
      </c>
      <c r="G1444" s="11" t="s">
        <v>36</v>
      </c>
      <c r="H1444" s="9"/>
      <c r="I1444" s="9" t="s">
        <v>19</v>
      </c>
      <c r="J1444" s="9"/>
      <c r="K1444" s="14">
        <v>25.0</v>
      </c>
      <c r="L1444" s="9"/>
      <c r="M1444" s="9" t="s">
        <v>19</v>
      </c>
      <c r="N1444" s="9"/>
      <c r="O1444" s="11" t="s">
        <v>3120</v>
      </c>
      <c r="P1444" s="11" t="s">
        <v>334</v>
      </c>
      <c r="Q1444" s="7"/>
      <c r="R1444" s="7"/>
      <c r="S1444" s="7"/>
      <c r="T1444" s="7"/>
      <c r="U1444" s="7"/>
      <c r="V1444" s="7"/>
      <c r="W1444" s="7"/>
      <c r="X1444" s="7"/>
      <c r="Y1444" s="7"/>
      <c r="Z1444" s="7"/>
    </row>
    <row r="1445" ht="15.75" customHeight="1">
      <c r="A1445" s="11" t="s">
        <v>3121</v>
      </c>
      <c r="B1445" s="9" t="s">
        <v>387</v>
      </c>
      <c r="C1445" s="9">
        <v>1.0</v>
      </c>
      <c r="D1445" s="10" t="s">
        <v>93</v>
      </c>
      <c r="E1445" s="9">
        <v>2.0</v>
      </c>
      <c r="F1445" s="9">
        <v>4.0</v>
      </c>
      <c r="G1445" s="11" t="s">
        <v>205</v>
      </c>
      <c r="H1445" s="9"/>
      <c r="I1445" s="9" t="s">
        <v>19</v>
      </c>
      <c r="J1445" s="9"/>
      <c r="K1445" s="14">
        <v>80.0</v>
      </c>
      <c r="L1445" s="9"/>
      <c r="M1445" s="9" t="s">
        <v>19</v>
      </c>
      <c r="N1445" s="9"/>
      <c r="O1445" s="11" t="s">
        <v>2245</v>
      </c>
      <c r="P1445" s="11" t="s">
        <v>90</v>
      </c>
      <c r="Q1445" s="7"/>
      <c r="R1445" s="7"/>
      <c r="S1445" s="7"/>
      <c r="T1445" s="7"/>
      <c r="U1445" s="7"/>
      <c r="V1445" s="7"/>
      <c r="W1445" s="7"/>
      <c r="X1445" s="7"/>
      <c r="Y1445" s="7"/>
      <c r="Z1445" s="7"/>
    </row>
    <row r="1446" ht="15.75" customHeight="1">
      <c r="A1446" s="11" t="s">
        <v>3122</v>
      </c>
      <c r="B1446" s="9" t="s">
        <v>219</v>
      </c>
      <c r="C1446" s="9">
        <v>1.0</v>
      </c>
      <c r="D1446" s="10" t="s">
        <v>70</v>
      </c>
      <c r="E1446" s="9">
        <v>3.0</v>
      </c>
      <c r="F1446" s="9">
        <v>5.0</v>
      </c>
      <c r="G1446" s="11" t="s">
        <v>41</v>
      </c>
      <c r="H1446" s="9" t="s">
        <v>19</v>
      </c>
      <c r="I1446" s="9"/>
      <c r="J1446" s="9"/>
      <c r="K1446" s="14">
        <v>15.0</v>
      </c>
      <c r="L1446" s="9"/>
      <c r="M1446" s="9"/>
      <c r="N1446" s="9" t="s">
        <v>19</v>
      </c>
      <c r="O1446" s="11" t="s">
        <v>2287</v>
      </c>
      <c r="P1446" s="11" t="s">
        <v>188</v>
      </c>
      <c r="Q1446" s="7"/>
      <c r="R1446" s="7"/>
      <c r="S1446" s="7"/>
      <c r="T1446" s="7"/>
      <c r="U1446" s="7"/>
      <c r="V1446" s="7"/>
      <c r="W1446" s="7"/>
      <c r="X1446" s="7"/>
      <c r="Y1446" s="7"/>
      <c r="Z1446" s="7"/>
    </row>
    <row r="1447" ht="15.75" customHeight="1">
      <c r="A1447" s="11" t="s">
        <v>3123</v>
      </c>
      <c r="B1447" s="9" t="s">
        <v>133</v>
      </c>
      <c r="C1447" s="9">
        <v>1.0</v>
      </c>
      <c r="D1447" s="10" t="s">
        <v>167</v>
      </c>
      <c r="E1447" s="9">
        <v>2.0</v>
      </c>
      <c r="F1447" s="9">
        <v>6.0</v>
      </c>
      <c r="G1447" s="11" t="s">
        <v>147</v>
      </c>
      <c r="H1447" s="9" t="s">
        <v>66</v>
      </c>
      <c r="I1447" s="9"/>
      <c r="J1447" s="9"/>
      <c r="K1447" s="19">
        <v>20.0</v>
      </c>
      <c r="L1447" s="9"/>
      <c r="M1447" s="9"/>
      <c r="N1447" s="9" t="s">
        <v>19</v>
      </c>
      <c r="O1447" s="11" t="s">
        <v>3124</v>
      </c>
      <c r="P1447" s="11" t="s">
        <v>248</v>
      </c>
      <c r="Q1447" s="7"/>
      <c r="R1447" s="7"/>
      <c r="S1447" s="7"/>
      <c r="T1447" s="7"/>
      <c r="U1447" s="7"/>
      <c r="V1447" s="7"/>
      <c r="W1447" s="7"/>
      <c r="X1447" s="7"/>
      <c r="Y1447" s="7"/>
      <c r="Z1447" s="7"/>
    </row>
    <row r="1448" ht="15.75" customHeight="1">
      <c r="A1448" s="11" t="s">
        <v>3125</v>
      </c>
      <c r="B1448" s="9" t="s">
        <v>452</v>
      </c>
      <c r="C1448" s="9">
        <v>1.0</v>
      </c>
      <c r="D1448" s="10" t="s">
        <v>35</v>
      </c>
      <c r="E1448" s="9">
        <v>2.0</v>
      </c>
      <c r="F1448" s="9">
        <v>4.0</v>
      </c>
      <c r="G1448" s="11" t="s">
        <v>36</v>
      </c>
      <c r="H1448" s="9" t="s">
        <v>19</v>
      </c>
      <c r="I1448" s="9"/>
      <c r="J1448" s="9"/>
      <c r="K1448" s="19">
        <v>30.0</v>
      </c>
      <c r="L1448" s="9" t="s">
        <v>19</v>
      </c>
      <c r="M1448" s="9"/>
      <c r="N1448" s="9"/>
      <c r="O1448" s="11" t="s">
        <v>3126</v>
      </c>
      <c r="P1448" s="11" t="s">
        <v>21</v>
      </c>
      <c r="Q1448" s="7"/>
      <c r="R1448" s="7"/>
      <c r="S1448" s="7"/>
      <c r="T1448" s="7"/>
      <c r="U1448" s="7"/>
      <c r="V1448" s="7"/>
      <c r="W1448" s="7"/>
      <c r="X1448" s="7"/>
      <c r="Y1448" s="7"/>
      <c r="Z1448" s="7"/>
    </row>
    <row r="1449" ht="15.75" customHeight="1">
      <c r="A1449" s="11" t="s">
        <v>3127</v>
      </c>
      <c r="B1449" s="9" t="s">
        <v>387</v>
      </c>
      <c r="C1449" s="9">
        <v>1.0</v>
      </c>
      <c r="D1449" s="10" t="s">
        <v>35</v>
      </c>
      <c r="E1449" s="9">
        <v>2.0</v>
      </c>
      <c r="F1449" s="9">
        <v>4.0</v>
      </c>
      <c r="G1449" s="11" t="s">
        <v>18</v>
      </c>
      <c r="H1449" s="9"/>
      <c r="I1449" s="9" t="s">
        <v>19</v>
      </c>
      <c r="J1449" s="9"/>
      <c r="K1449" s="19">
        <v>20.0</v>
      </c>
      <c r="L1449" s="9"/>
      <c r="M1449" s="9" t="s">
        <v>19</v>
      </c>
      <c r="N1449" s="9"/>
      <c r="O1449" s="11" t="s">
        <v>3128</v>
      </c>
      <c r="P1449" s="11" t="s">
        <v>27</v>
      </c>
      <c r="Q1449" s="7"/>
      <c r="R1449" s="7"/>
      <c r="S1449" s="7"/>
      <c r="T1449" s="7"/>
      <c r="U1449" s="7"/>
      <c r="V1449" s="7"/>
      <c r="W1449" s="7"/>
      <c r="X1449" s="7"/>
      <c r="Y1449" s="7"/>
      <c r="Z1449" s="7"/>
    </row>
    <row r="1450" ht="15.75" customHeight="1">
      <c r="A1450" s="11" t="s">
        <v>3129</v>
      </c>
      <c r="B1450" s="9" t="s">
        <v>1089</v>
      </c>
      <c r="C1450" s="9">
        <v>1.0</v>
      </c>
      <c r="D1450" s="10" t="s">
        <v>167</v>
      </c>
      <c r="E1450" s="9">
        <v>2.0</v>
      </c>
      <c r="F1450" s="9">
        <v>2.0</v>
      </c>
      <c r="G1450" s="11" t="s">
        <v>41</v>
      </c>
      <c r="H1450" s="9" t="s">
        <v>19</v>
      </c>
      <c r="I1450" s="9"/>
      <c r="J1450" s="9"/>
      <c r="K1450" s="19">
        <v>20.0</v>
      </c>
      <c r="L1450" s="9"/>
      <c r="M1450" s="9"/>
      <c r="N1450" s="9" t="s">
        <v>19</v>
      </c>
      <c r="O1450" s="11" t="s">
        <v>3130</v>
      </c>
      <c r="P1450" s="11" t="s">
        <v>3131</v>
      </c>
      <c r="Q1450" s="7"/>
      <c r="R1450" s="7"/>
      <c r="S1450" s="7"/>
      <c r="T1450" s="7"/>
      <c r="U1450" s="7"/>
      <c r="V1450" s="7"/>
      <c r="W1450" s="7"/>
      <c r="X1450" s="7"/>
      <c r="Y1450" s="7"/>
      <c r="Z1450" s="7"/>
    </row>
    <row r="1451" ht="15.75" customHeight="1">
      <c r="A1451" s="11" t="s">
        <v>3132</v>
      </c>
      <c r="B1451" s="9" t="s">
        <v>3133</v>
      </c>
      <c r="C1451" s="9">
        <v>2.0</v>
      </c>
      <c r="D1451" s="10" t="s">
        <v>70</v>
      </c>
      <c r="E1451" s="9">
        <v>3.0</v>
      </c>
      <c r="F1451" s="9">
        <v>8.0</v>
      </c>
      <c r="G1451" s="11" t="s">
        <v>18</v>
      </c>
      <c r="H1451" s="9" t="s">
        <v>19</v>
      </c>
      <c r="I1451" s="9"/>
      <c r="J1451" s="9"/>
      <c r="K1451" s="19">
        <v>20.0</v>
      </c>
      <c r="L1451" s="9"/>
      <c r="M1451" s="9" t="s">
        <v>19</v>
      </c>
      <c r="N1451" s="9"/>
      <c r="O1451" s="11" t="s">
        <v>3134</v>
      </c>
      <c r="P1451" s="11" t="s">
        <v>141</v>
      </c>
      <c r="Q1451" s="7"/>
      <c r="R1451" s="7"/>
      <c r="S1451" s="7"/>
      <c r="T1451" s="7"/>
      <c r="U1451" s="7"/>
      <c r="V1451" s="7"/>
      <c r="W1451" s="7"/>
      <c r="X1451" s="7"/>
      <c r="Y1451" s="7"/>
      <c r="Z1451" s="7"/>
    </row>
    <row r="1452" ht="15.75" customHeight="1">
      <c r="A1452" s="11" t="s">
        <v>3135</v>
      </c>
      <c r="B1452" s="9" t="s">
        <v>3136</v>
      </c>
      <c r="C1452" s="9">
        <v>2.0</v>
      </c>
      <c r="D1452" s="10" t="s">
        <v>167</v>
      </c>
      <c r="E1452" s="9">
        <v>2.0</v>
      </c>
      <c r="F1452" s="9">
        <v>7.0</v>
      </c>
      <c r="G1452" s="11" t="s">
        <v>3137</v>
      </c>
      <c r="H1452" s="9" t="s">
        <v>66</v>
      </c>
      <c r="I1452" s="9"/>
      <c r="J1452" s="9"/>
      <c r="K1452" s="19">
        <v>45.0</v>
      </c>
      <c r="L1452" s="9"/>
      <c r="M1452" s="9"/>
      <c r="N1452" s="9" t="s">
        <v>19</v>
      </c>
      <c r="O1452" s="11" t="s">
        <v>3138</v>
      </c>
      <c r="P1452" s="11" t="s">
        <v>98</v>
      </c>
      <c r="Q1452" s="7"/>
      <c r="R1452" s="7"/>
      <c r="S1452" s="7"/>
      <c r="T1452" s="7"/>
      <c r="U1452" s="7"/>
      <c r="V1452" s="7"/>
      <c r="W1452" s="7"/>
      <c r="X1452" s="7"/>
      <c r="Y1452" s="7"/>
      <c r="Z1452" s="7"/>
    </row>
    <row r="1453" ht="15.75" customHeight="1">
      <c r="A1453" s="15" t="s">
        <v>3139</v>
      </c>
      <c r="B1453" s="9" t="s">
        <v>3140</v>
      </c>
      <c r="C1453" s="9">
        <v>2.0</v>
      </c>
      <c r="D1453" s="10" t="s">
        <v>70</v>
      </c>
      <c r="E1453" s="9">
        <v>2.0</v>
      </c>
      <c r="F1453" s="9">
        <v>6.0</v>
      </c>
      <c r="G1453" s="11" t="s">
        <v>18</v>
      </c>
      <c r="H1453" s="9"/>
      <c r="I1453" s="9" t="s">
        <v>19</v>
      </c>
      <c r="J1453" s="9"/>
      <c r="K1453" s="19">
        <v>20.0</v>
      </c>
      <c r="L1453" s="9" t="s">
        <v>19</v>
      </c>
      <c r="M1453" s="9"/>
      <c r="N1453" s="9"/>
      <c r="O1453" s="11" t="s">
        <v>3141</v>
      </c>
      <c r="P1453" s="11" t="s">
        <v>21</v>
      </c>
      <c r="Q1453" s="7"/>
      <c r="R1453" s="7"/>
      <c r="S1453" s="7"/>
      <c r="T1453" s="7"/>
      <c r="U1453" s="7"/>
      <c r="V1453" s="7"/>
      <c r="W1453" s="7"/>
      <c r="X1453" s="7"/>
      <c r="Y1453" s="7"/>
      <c r="Z1453" s="7"/>
    </row>
    <row r="1454" ht="15.75" customHeight="1">
      <c r="A1454" s="11" t="s">
        <v>3142</v>
      </c>
      <c r="B1454" s="9" t="s">
        <v>139</v>
      </c>
      <c r="C1454" s="9">
        <v>1.0</v>
      </c>
      <c r="D1454" s="10" t="s">
        <v>17</v>
      </c>
      <c r="E1454" s="9">
        <v>3.0</v>
      </c>
      <c r="F1454" s="9">
        <v>7.0</v>
      </c>
      <c r="G1454" s="11" t="s">
        <v>18</v>
      </c>
      <c r="H1454" s="9" t="s">
        <v>19</v>
      </c>
      <c r="I1454" s="9"/>
      <c r="J1454" s="9"/>
      <c r="K1454" s="19">
        <v>20.0</v>
      </c>
      <c r="L1454" s="9" t="s">
        <v>19</v>
      </c>
      <c r="M1454" s="9"/>
      <c r="N1454" s="9"/>
      <c r="O1454" s="11" t="s">
        <v>3143</v>
      </c>
      <c r="P1454" s="11" t="s">
        <v>141</v>
      </c>
      <c r="Q1454" s="7"/>
      <c r="R1454" s="7"/>
      <c r="S1454" s="7"/>
      <c r="T1454" s="7"/>
      <c r="U1454" s="7"/>
      <c r="V1454" s="7"/>
      <c r="W1454" s="7"/>
      <c r="X1454" s="7"/>
      <c r="Y1454" s="7"/>
      <c r="Z1454" s="7"/>
    </row>
    <row r="1455" ht="15.75" customHeight="1">
      <c r="A1455" s="11" t="s">
        <v>3144</v>
      </c>
      <c r="B1455" s="9" t="s">
        <v>111</v>
      </c>
      <c r="C1455" s="9">
        <v>1.0</v>
      </c>
      <c r="D1455" s="10" t="s">
        <v>46</v>
      </c>
      <c r="E1455" s="9">
        <v>1.0</v>
      </c>
      <c r="F1455" s="9">
        <v>10.0</v>
      </c>
      <c r="G1455" s="11" t="s">
        <v>71</v>
      </c>
      <c r="H1455" s="9" t="s">
        <v>19</v>
      </c>
      <c r="I1455" s="9"/>
      <c r="J1455" s="9"/>
      <c r="K1455" s="19">
        <v>30.0</v>
      </c>
      <c r="L1455" s="9"/>
      <c r="M1455" s="9" t="s">
        <v>19</v>
      </c>
      <c r="N1455" s="9"/>
      <c r="O1455" s="11" t="s">
        <v>3145</v>
      </c>
      <c r="P1455" s="11" t="s">
        <v>979</v>
      </c>
      <c r="Q1455" s="7"/>
      <c r="R1455" s="7"/>
      <c r="S1455" s="7"/>
      <c r="T1455" s="7"/>
      <c r="U1455" s="7"/>
      <c r="V1455" s="7"/>
      <c r="W1455" s="7"/>
      <c r="X1455" s="7"/>
      <c r="Y1455" s="7"/>
      <c r="Z1455" s="7"/>
    </row>
    <row r="1456" ht="15.75" customHeight="1">
      <c r="A1456" s="11" t="s">
        <v>3146</v>
      </c>
      <c r="B1456" s="9" t="s">
        <v>162</v>
      </c>
      <c r="C1456" s="13">
        <v>2.0</v>
      </c>
      <c r="D1456" s="10" t="s">
        <v>46</v>
      </c>
      <c r="E1456" s="9">
        <v>2.0</v>
      </c>
      <c r="F1456" s="9">
        <v>4.0</v>
      </c>
      <c r="G1456" s="11" t="s">
        <v>36</v>
      </c>
      <c r="H1456" s="9" t="s">
        <v>19</v>
      </c>
      <c r="I1456" s="9"/>
      <c r="J1456" s="9"/>
      <c r="K1456" s="19">
        <v>10.0</v>
      </c>
      <c r="L1456" s="9"/>
      <c r="M1456" s="9" t="s">
        <v>19</v>
      </c>
      <c r="N1456" s="9"/>
      <c r="O1456" s="11" t="s">
        <v>3147</v>
      </c>
      <c r="P1456" s="11" t="s">
        <v>123</v>
      </c>
      <c r="Q1456" s="7"/>
      <c r="R1456" s="7"/>
      <c r="S1456" s="7"/>
      <c r="T1456" s="7"/>
      <c r="U1456" s="7"/>
      <c r="V1456" s="7"/>
      <c r="W1456" s="7"/>
      <c r="X1456" s="7"/>
      <c r="Y1456" s="7"/>
      <c r="Z1456" s="7"/>
    </row>
    <row r="1457" ht="15.75" customHeight="1">
      <c r="A1457" s="11" t="s">
        <v>3148</v>
      </c>
      <c r="B1457" s="9" t="s">
        <v>310</v>
      </c>
      <c r="C1457" s="9">
        <v>1.0</v>
      </c>
      <c r="D1457" s="10" t="s">
        <v>70</v>
      </c>
      <c r="E1457" s="9">
        <v>4.0</v>
      </c>
      <c r="F1457" s="9">
        <v>10.0</v>
      </c>
      <c r="G1457" s="11" t="s">
        <v>18</v>
      </c>
      <c r="H1457" s="9" t="s">
        <v>66</v>
      </c>
      <c r="I1457" s="9"/>
      <c r="J1457" s="9"/>
      <c r="K1457" s="19">
        <v>25.0</v>
      </c>
      <c r="L1457" s="9" t="s">
        <v>19</v>
      </c>
      <c r="M1457" s="9"/>
      <c r="N1457" s="9"/>
      <c r="O1457" s="11" t="s">
        <v>3149</v>
      </c>
      <c r="P1457" s="11" t="s">
        <v>107</v>
      </c>
      <c r="Q1457" s="7"/>
      <c r="R1457" s="7"/>
      <c r="S1457" s="7"/>
      <c r="T1457" s="7"/>
      <c r="U1457" s="7"/>
      <c r="V1457" s="7"/>
      <c r="W1457" s="7"/>
      <c r="X1457" s="7"/>
      <c r="Y1457" s="7"/>
      <c r="Z1457" s="7"/>
    </row>
    <row r="1458" ht="15.75" customHeight="1">
      <c r="A1458" s="11" t="s">
        <v>3150</v>
      </c>
      <c r="B1458" s="9" t="s">
        <v>50</v>
      </c>
      <c r="C1458" s="9">
        <v>1.0</v>
      </c>
      <c r="D1458" s="10" t="s">
        <v>115</v>
      </c>
      <c r="E1458" s="9">
        <v>3.0</v>
      </c>
      <c r="F1458" s="9">
        <v>8.0</v>
      </c>
      <c r="G1458" s="11" t="s">
        <v>18</v>
      </c>
      <c r="H1458" s="9" t="s">
        <v>19</v>
      </c>
      <c r="I1458" s="9"/>
      <c r="J1458" s="9"/>
      <c r="K1458" s="19">
        <v>20.0</v>
      </c>
      <c r="L1458" s="9" t="s">
        <v>19</v>
      </c>
      <c r="M1458" s="9"/>
      <c r="N1458" s="9"/>
      <c r="O1458" s="11" t="s">
        <v>3151</v>
      </c>
      <c r="P1458" s="11" t="s">
        <v>141</v>
      </c>
      <c r="Q1458" s="7"/>
      <c r="R1458" s="7"/>
      <c r="S1458" s="7"/>
      <c r="T1458" s="7"/>
      <c r="U1458" s="7"/>
      <c r="V1458" s="7"/>
      <c r="W1458" s="7"/>
      <c r="X1458" s="7"/>
      <c r="Y1458" s="7"/>
      <c r="Z1458" s="7"/>
    </row>
    <row r="1459" ht="15.75" customHeight="1">
      <c r="A1459" s="11" t="s">
        <v>3152</v>
      </c>
      <c r="B1459" s="9" t="s">
        <v>1431</v>
      </c>
      <c r="C1459" s="9">
        <v>1.0</v>
      </c>
      <c r="D1459" s="10" t="s">
        <v>70</v>
      </c>
      <c r="E1459" s="9">
        <v>4.0</v>
      </c>
      <c r="F1459" s="9">
        <v>10.0</v>
      </c>
      <c r="G1459" s="11" t="s">
        <v>36</v>
      </c>
      <c r="H1459" s="9" t="s">
        <v>19</v>
      </c>
      <c r="I1459" s="9"/>
      <c r="J1459" s="9"/>
      <c r="K1459" s="19">
        <v>20.0</v>
      </c>
      <c r="L1459" s="9"/>
      <c r="M1459" s="9" t="s">
        <v>19</v>
      </c>
      <c r="N1459" s="9"/>
      <c r="O1459" s="11" t="s">
        <v>3153</v>
      </c>
      <c r="P1459" s="11" t="s">
        <v>808</v>
      </c>
      <c r="Q1459" s="7"/>
      <c r="R1459" s="7"/>
      <c r="S1459" s="7"/>
      <c r="T1459" s="7"/>
      <c r="U1459" s="7"/>
      <c r="V1459" s="7"/>
      <c r="W1459" s="7"/>
      <c r="X1459" s="7"/>
      <c r="Y1459" s="7"/>
      <c r="Z1459" s="7"/>
    </row>
    <row r="1460" ht="15.75" customHeight="1">
      <c r="A1460" s="11" t="s">
        <v>3154</v>
      </c>
      <c r="B1460" s="9" t="s">
        <v>224</v>
      </c>
      <c r="C1460" s="9">
        <v>1.0</v>
      </c>
      <c r="D1460" s="10" t="s">
        <v>30</v>
      </c>
      <c r="E1460" s="9">
        <v>3.0</v>
      </c>
      <c r="F1460" s="9">
        <v>6.0</v>
      </c>
      <c r="G1460" s="11" t="s">
        <v>56</v>
      </c>
      <c r="H1460" s="9" t="s">
        <v>19</v>
      </c>
      <c r="I1460" s="9"/>
      <c r="J1460" s="9"/>
      <c r="K1460" s="19">
        <v>10.0</v>
      </c>
      <c r="L1460" s="9" t="s">
        <v>19</v>
      </c>
      <c r="M1460" s="9"/>
      <c r="N1460" s="9"/>
      <c r="O1460" s="11" t="s">
        <v>1509</v>
      </c>
      <c r="P1460" s="11" t="s">
        <v>27</v>
      </c>
      <c r="Q1460" s="7"/>
      <c r="R1460" s="7"/>
      <c r="S1460" s="7"/>
      <c r="T1460" s="7"/>
      <c r="U1460" s="7"/>
      <c r="V1460" s="7"/>
      <c r="W1460" s="7"/>
      <c r="X1460" s="7"/>
      <c r="Y1460" s="7"/>
      <c r="Z1460" s="7"/>
    </row>
    <row r="1461" ht="15.75" customHeight="1">
      <c r="A1461" s="11" t="s">
        <v>3155</v>
      </c>
      <c r="B1461" s="9" t="s">
        <v>105</v>
      </c>
      <c r="C1461" s="9">
        <v>2.0</v>
      </c>
      <c r="D1461" s="10" t="s">
        <v>70</v>
      </c>
      <c r="E1461" s="9">
        <v>3.0</v>
      </c>
      <c r="F1461" s="9">
        <v>6.0</v>
      </c>
      <c r="G1461" s="11" t="s">
        <v>71</v>
      </c>
      <c r="H1461" s="9" t="s">
        <v>19</v>
      </c>
      <c r="I1461" s="9"/>
      <c r="J1461" s="9"/>
      <c r="K1461" s="19">
        <v>15.0</v>
      </c>
      <c r="L1461" s="9" t="s">
        <v>19</v>
      </c>
      <c r="M1461" s="9"/>
      <c r="N1461" s="9"/>
      <c r="O1461" s="11" t="s">
        <v>3156</v>
      </c>
      <c r="P1461" s="11" t="s">
        <v>107</v>
      </c>
      <c r="Q1461" s="7"/>
      <c r="R1461" s="7"/>
      <c r="S1461" s="7"/>
      <c r="T1461" s="7"/>
      <c r="U1461" s="7"/>
      <c r="V1461" s="7"/>
      <c r="W1461" s="7"/>
      <c r="X1461" s="7"/>
      <c r="Y1461" s="7"/>
      <c r="Z1461" s="7"/>
    </row>
    <row r="1462" ht="15.75" customHeight="1">
      <c r="A1462" s="15" t="s">
        <v>3157</v>
      </c>
      <c r="B1462" s="9" t="s">
        <v>3158</v>
      </c>
      <c r="C1462" s="9">
        <v>1.0</v>
      </c>
      <c r="D1462" s="10" t="s">
        <v>115</v>
      </c>
      <c r="E1462" s="9">
        <v>2.0</v>
      </c>
      <c r="F1462" s="9">
        <v>4.0</v>
      </c>
      <c r="G1462" s="11" t="s">
        <v>1059</v>
      </c>
      <c r="H1462" s="9" t="s">
        <v>66</v>
      </c>
      <c r="I1462" s="9"/>
      <c r="J1462" s="9"/>
      <c r="K1462" s="19">
        <v>25.0</v>
      </c>
      <c r="L1462" s="9"/>
      <c r="M1462" s="9"/>
      <c r="N1462" s="9" t="s">
        <v>19</v>
      </c>
      <c r="O1462" s="11" t="s">
        <v>3159</v>
      </c>
      <c r="P1462" s="11" t="s">
        <v>1388</v>
      </c>
      <c r="Q1462" s="7"/>
      <c r="R1462" s="7"/>
      <c r="S1462" s="7"/>
      <c r="T1462" s="7"/>
      <c r="U1462" s="7"/>
      <c r="V1462" s="7"/>
      <c r="W1462" s="7"/>
      <c r="X1462" s="7"/>
      <c r="Y1462" s="7"/>
      <c r="Z1462" s="7"/>
    </row>
    <row r="1463" ht="15.75" customHeight="1">
      <c r="A1463" s="15" t="s">
        <v>3160</v>
      </c>
      <c r="B1463" s="9" t="s">
        <v>3158</v>
      </c>
      <c r="C1463" s="9">
        <v>1.0</v>
      </c>
      <c r="D1463" s="10" t="s">
        <v>115</v>
      </c>
      <c r="E1463" s="9">
        <v>2.0</v>
      </c>
      <c r="F1463" s="9">
        <v>4.0</v>
      </c>
      <c r="G1463" s="11" t="s">
        <v>1059</v>
      </c>
      <c r="H1463" s="9" t="s">
        <v>66</v>
      </c>
      <c r="I1463" s="9"/>
      <c r="J1463" s="9"/>
      <c r="K1463" s="19">
        <v>25.0</v>
      </c>
      <c r="L1463" s="9"/>
      <c r="M1463" s="9"/>
      <c r="N1463" s="9" t="s">
        <v>19</v>
      </c>
      <c r="O1463" s="11" t="s">
        <v>3159</v>
      </c>
      <c r="P1463" s="11" t="s">
        <v>1388</v>
      </c>
      <c r="Q1463" s="7"/>
      <c r="R1463" s="7"/>
      <c r="S1463" s="7"/>
      <c r="T1463" s="7"/>
      <c r="U1463" s="7"/>
      <c r="V1463" s="7"/>
      <c r="W1463" s="7"/>
      <c r="X1463" s="7"/>
      <c r="Y1463" s="7"/>
      <c r="Z1463" s="7"/>
    </row>
    <row r="1464" ht="15.75" customHeight="1">
      <c r="A1464" s="15" t="s">
        <v>3161</v>
      </c>
      <c r="B1464" s="9" t="s">
        <v>3158</v>
      </c>
      <c r="C1464" s="9">
        <v>1.0</v>
      </c>
      <c r="D1464" s="10" t="s">
        <v>115</v>
      </c>
      <c r="E1464" s="9">
        <v>2.0</v>
      </c>
      <c r="F1464" s="9">
        <v>4.0</v>
      </c>
      <c r="G1464" s="11" t="s">
        <v>1059</v>
      </c>
      <c r="H1464" s="9" t="s">
        <v>66</v>
      </c>
      <c r="I1464" s="9"/>
      <c r="J1464" s="9"/>
      <c r="K1464" s="19">
        <v>25.0</v>
      </c>
      <c r="L1464" s="9"/>
      <c r="M1464" s="9"/>
      <c r="N1464" s="9" t="s">
        <v>19</v>
      </c>
      <c r="O1464" s="11" t="s">
        <v>3159</v>
      </c>
      <c r="P1464" s="11" t="s">
        <v>1388</v>
      </c>
      <c r="Q1464" s="7"/>
      <c r="R1464" s="7"/>
      <c r="S1464" s="7"/>
      <c r="T1464" s="7"/>
      <c r="U1464" s="7"/>
      <c r="V1464" s="7"/>
      <c r="W1464" s="7"/>
      <c r="X1464" s="7"/>
      <c r="Y1464" s="7"/>
      <c r="Z1464" s="7"/>
    </row>
    <row r="1465" ht="15.75" customHeight="1">
      <c r="A1465" s="11" t="s">
        <v>3162</v>
      </c>
      <c r="B1465" s="9" t="s">
        <v>243</v>
      </c>
      <c r="C1465" s="9">
        <v>1.0</v>
      </c>
      <c r="D1465" s="10" t="s">
        <v>70</v>
      </c>
      <c r="E1465" s="9">
        <v>4.0</v>
      </c>
      <c r="F1465" s="9">
        <v>8.0</v>
      </c>
      <c r="G1465" s="11" t="s">
        <v>36</v>
      </c>
      <c r="H1465" s="9" t="s">
        <v>19</v>
      </c>
      <c r="I1465" s="9"/>
      <c r="J1465" s="9"/>
      <c r="K1465" s="19">
        <v>15.0</v>
      </c>
      <c r="L1465" s="9" t="s">
        <v>19</v>
      </c>
      <c r="M1465" s="9"/>
      <c r="N1465" s="9"/>
      <c r="O1465" s="11" t="s">
        <v>3163</v>
      </c>
      <c r="P1465" s="11" t="s">
        <v>107</v>
      </c>
      <c r="Q1465" s="7"/>
      <c r="R1465" s="7"/>
      <c r="S1465" s="7"/>
      <c r="T1465" s="7"/>
      <c r="U1465" s="7"/>
      <c r="V1465" s="7"/>
      <c r="W1465" s="7"/>
      <c r="X1465" s="7"/>
      <c r="Y1465" s="7"/>
      <c r="Z1465" s="7"/>
    </row>
    <row r="1466" ht="15.75" customHeight="1">
      <c r="A1466" s="11" t="s">
        <v>3164</v>
      </c>
      <c r="B1466" s="9" t="s">
        <v>269</v>
      </c>
      <c r="C1466" s="9">
        <v>1.0</v>
      </c>
      <c r="D1466" s="10" t="s">
        <v>765</v>
      </c>
      <c r="E1466" s="9">
        <v>2.0</v>
      </c>
      <c r="F1466" s="9">
        <v>4.0</v>
      </c>
      <c r="G1466" s="11" t="s">
        <v>135</v>
      </c>
      <c r="H1466" s="9"/>
      <c r="I1466" s="9" t="s">
        <v>19</v>
      </c>
      <c r="J1466" s="9"/>
      <c r="K1466" s="19">
        <v>15.0</v>
      </c>
      <c r="L1466" s="9"/>
      <c r="M1466" s="9"/>
      <c r="N1466" s="9" t="s">
        <v>19</v>
      </c>
      <c r="O1466" s="11" t="s">
        <v>3165</v>
      </c>
      <c r="P1466" s="11" t="s">
        <v>444</v>
      </c>
      <c r="Q1466" s="7"/>
      <c r="R1466" s="7"/>
      <c r="S1466" s="7"/>
      <c r="T1466" s="7"/>
      <c r="U1466" s="7"/>
      <c r="V1466" s="7"/>
      <c r="W1466" s="7"/>
      <c r="X1466" s="7"/>
      <c r="Y1466" s="7"/>
      <c r="Z1466" s="7"/>
    </row>
    <row r="1467" ht="15.75" customHeight="1">
      <c r="A1467" s="11" t="s">
        <v>3166</v>
      </c>
      <c r="B1467" s="9" t="s">
        <v>50</v>
      </c>
      <c r="C1467" s="9">
        <v>1.0</v>
      </c>
      <c r="D1467" s="10" t="s">
        <v>70</v>
      </c>
      <c r="E1467" s="9">
        <v>3.0</v>
      </c>
      <c r="F1467" s="9">
        <v>8.0</v>
      </c>
      <c r="G1467" s="11" t="s">
        <v>56</v>
      </c>
      <c r="H1467" s="9" t="s">
        <v>19</v>
      </c>
      <c r="I1467" s="9"/>
      <c r="J1467" s="9"/>
      <c r="K1467" s="19">
        <v>20.0</v>
      </c>
      <c r="L1467" s="9" t="s">
        <v>19</v>
      </c>
      <c r="M1467" s="9"/>
      <c r="N1467" s="9"/>
      <c r="O1467" s="11" t="s">
        <v>3167</v>
      </c>
      <c r="P1467" s="11" t="s">
        <v>107</v>
      </c>
      <c r="Q1467" s="7"/>
      <c r="R1467" s="7"/>
      <c r="S1467" s="7"/>
      <c r="T1467" s="7"/>
      <c r="U1467" s="7"/>
      <c r="V1467" s="7"/>
      <c r="W1467" s="7"/>
      <c r="X1467" s="7"/>
      <c r="Y1467" s="7"/>
      <c r="Z1467" s="7"/>
    </row>
    <row r="1468" ht="15.75" customHeight="1">
      <c r="A1468" s="11" t="s">
        <v>3168</v>
      </c>
      <c r="B1468" s="9" t="s">
        <v>843</v>
      </c>
      <c r="C1468" s="9">
        <v>1.0</v>
      </c>
      <c r="D1468" s="10" t="s">
        <v>70</v>
      </c>
      <c r="E1468" s="9">
        <v>2.0</v>
      </c>
      <c r="F1468" s="9">
        <v>5.0</v>
      </c>
      <c r="G1468" s="11" t="s">
        <v>25</v>
      </c>
      <c r="H1468" s="9" t="s">
        <v>19</v>
      </c>
      <c r="I1468" s="9"/>
      <c r="J1468" s="9"/>
      <c r="K1468" s="19">
        <v>25.0</v>
      </c>
      <c r="L1468" s="9" t="s">
        <v>19</v>
      </c>
      <c r="M1468" s="9"/>
      <c r="N1468" s="9"/>
      <c r="O1468" s="11" t="s">
        <v>3169</v>
      </c>
      <c r="P1468" s="11" t="s">
        <v>320</v>
      </c>
      <c r="Q1468" s="7"/>
      <c r="R1468" s="7"/>
      <c r="S1468" s="7"/>
      <c r="T1468" s="7"/>
      <c r="U1468" s="7"/>
      <c r="V1468" s="7"/>
      <c r="W1468" s="7"/>
      <c r="X1468" s="7"/>
      <c r="Y1468" s="7"/>
      <c r="Z1468" s="7"/>
    </row>
    <row r="1469" ht="15.75" customHeight="1">
      <c r="A1469" s="11" t="s">
        <v>3170</v>
      </c>
      <c r="B1469" s="9" t="s">
        <v>50</v>
      </c>
      <c r="C1469" s="9">
        <v>1.0</v>
      </c>
      <c r="D1469" s="10" t="s">
        <v>46</v>
      </c>
      <c r="E1469" s="9">
        <v>3.0</v>
      </c>
      <c r="F1469" s="9">
        <v>7.0</v>
      </c>
      <c r="G1469" s="11" t="s">
        <v>18</v>
      </c>
      <c r="H1469" s="9" t="s">
        <v>19</v>
      </c>
      <c r="I1469" s="9"/>
      <c r="J1469" s="9"/>
      <c r="K1469" s="19">
        <v>20.0</v>
      </c>
      <c r="L1469" s="9"/>
      <c r="M1469" s="9" t="s">
        <v>19</v>
      </c>
      <c r="N1469" s="9"/>
      <c r="O1469" s="11" t="s">
        <v>3171</v>
      </c>
      <c r="P1469" s="11" t="s">
        <v>21</v>
      </c>
      <c r="Q1469" s="7"/>
      <c r="R1469" s="7"/>
      <c r="S1469" s="7"/>
      <c r="T1469" s="7"/>
      <c r="U1469" s="7"/>
      <c r="V1469" s="7"/>
      <c r="W1469" s="7"/>
      <c r="X1469" s="7"/>
      <c r="Y1469" s="7"/>
      <c r="Z1469" s="7"/>
    </row>
    <row r="1470" ht="15.75" customHeight="1">
      <c r="A1470" s="11" t="s">
        <v>3172</v>
      </c>
      <c r="B1470" s="9" t="s">
        <v>3158</v>
      </c>
      <c r="C1470" s="9">
        <v>1.0</v>
      </c>
      <c r="D1470" s="10" t="s">
        <v>115</v>
      </c>
      <c r="E1470" s="9">
        <v>2.0</v>
      </c>
      <c r="F1470" s="9">
        <v>5.0</v>
      </c>
      <c r="G1470" s="11" t="s">
        <v>36</v>
      </c>
      <c r="H1470" s="9" t="s">
        <v>19</v>
      </c>
      <c r="I1470" s="9"/>
      <c r="J1470" s="9"/>
      <c r="K1470" s="19">
        <v>30.0</v>
      </c>
      <c r="L1470" s="9"/>
      <c r="M1470" s="9"/>
      <c r="N1470" s="9" t="s">
        <v>19</v>
      </c>
      <c r="O1470" s="11" t="s">
        <v>3173</v>
      </c>
      <c r="P1470" s="11" t="s">
        <v>79</v>
      </c>
      <c r="Q1470" s="7"/>
      <c r="R1470" s="7"/>
      <c r="S1470" s="7"/>
      <c r="T1470" s="7"/>
      <c r="U1470" s="7"/>
      <c r="V1470" s="7"/>
      <c r="W1470" s="7"/>
      <c r="X1470" s="7"/>
      <c r="Y1470" s="7"/>
      <c r="Z1470" s="7"/>
    </row>
    <row r="1471" ht="15.75" customHeight="1">
      <c r="A1471" s="11" t="s">
        <v>3174</v>
      </c>
      <c r="B1471" s="9" t="s">
        <v>1374</v>
      </c>
      <c r="C1471" s="9">
        <v>1.0</v>
      </c>
      <c r="D1471" s="10" t="s">
        <v>24</v>
      </c>
      <c r="E1471" s="9">
        <v>2.0</v>
      </c>
      <c r="F1471" s="9">
        <v>4.0</v>
      </c>
      <c r="G1471" s="11" t="s">
        <v>205</v>
      </c>
      <c r="H1471" s="9" t="s">
        <v>19</v>
      </c>
      <c r="I1471" s="9"/>
      <c r="J1471" s="9"/>
      <c r="K1471" s="19">
        <v>40.0</v>
      </c>
      <c r="L1471" s="9"/>
      <c r="M1471" s="9" t="s">
        <v>19</v>
      </c>
      <c r="N1471" s="9"/>
      <c r="O1471" s="11" t="s">
        <v>3175</v>
      </c>
      <c r="P1471" s="11" t="s">
        <v>323</v>
      </c>
      <c r="Q1471" s="7"/>
      <c r="R1471" s="7"/>
      <c r="S1471" s="7"/>
      <c r="T1471" s="7"/>
      <c r="U1471" s="7"/>
      <c r="V1471" s="7"/>
      <c r="W1471" s="7"/>
      <c r="X1471" s="7"/>
      <c r="Y1471" s="7"/>
      <c r="Z1471" s="7"/>
    </row>
    <row r="1472" ht="15.75" customHeight="1">
      <c r="A1472" s="11" t="s">
        <v>3176</v>
      </c>
      <c r="B1472" s="9" t="s">
        <v>50</v>
      </c>
      <c r="C1472" s="9">
        <v>1.0</v>
      </c>
      <c r="D1472" s="10" t="s">
        <v>70</v>
      </c>
      <c r="E1472" s="9">
        <v>2.0</v>
      </c>
      <c r="F1472" s="9">
        <v>6.0</v>
      </c>
      <c r="G1472" s="11" t="s">
        <v>25</v>
      </c>
      <c r="H1472" s="9"/>
      <c r="I1472" s="9" t="s">
        <v>19</v>
      </c>
      <c r="J1472" s="9"/>
      <c r="K1472" s="19">
        <v>18.0</v>
      </c>
      <c r="L1472" s="9" t="s">
        <v>19</v>
      </c>
      <c r="M1472" s="9"/>
      <c r="N1472" s="9"/>
      <c r="O1472" s="11" t="s">
        <v>3177</v>
      </c>
      <c r="P1472" s="11" t="s">
        <v>3178</v>
      </c>
      <c r="Q1472" s="7"/>
      <c r="R1472" s="7"/>
      <c r="S1472" s="7"/>
      <c r="T1472" s="7"/>
      <c r="U1472" s="7"/>
      <c r="V1472" s="7"/>
      <c r="W1472" s="7"/>
      <c r="X1472" s="7"/>
      <c r="Y1472" s="7"/>
      <c r="Z1472" s="7"/>
    </row>
    <row r="1473" ht="15.75" customHeight="1">
      <c r="A1473" s="11" t="s">
        <v>3179</v>
      </c>
      <c r="B1473" s="9" t="s">
        <v>397</v>
      </c>
      <c r="C1473" s="9">
        <v>1.0</v>
      </c>
      <c r="D1473" s="10" t="s">
        <v>46</v>
      </c>
      <c r="E1473" s="9">
        <v>2.0</v>
      </c>
      <c r="F1473" s="9">
        <v>4.0</v>
      </c>
      <c r="G1473" s="11" t="s">
        <v>135</v>
      </c>
      <c r="H1473" s="9"/>
      <c r="I1473" s="9" t="s">
        <v>19</v>
      </c>
      <c r="J1473" s="9"/>
      <c r="K1473" s="19">
        <v>20.0</v>
      </c>
      <c r="L1473" s="9"/>
      <c r="M1473" s="9" t="s">
        <v>19</v>
      </c>
      <c r="N1473" s="9"/>
      <c r="O1473" s="11" t="s">
        <v>3180</v>
      </c>
      <c r="P1473" s="11" t="s">
        <v>164</v>
      </c>
      <c r="Q1473" s="7"/>
      <c r="R1473" s="7"/>
      <c r="S1473" s="7"/>
      <c r="T1473" s="7"/>
      <c r="U1473" s="7"/>
      <c r="V1473" s="7"/>
      <c r="W1473" s="7"/>
      <c r="X1473" s="7"/>
      <c r="Y1473" s="7"/>
      <c r="Z1473" s="7"/>
    </row>
    <row r="1474" ht="15.75" customHeight="1">
      <c r="A1474" s="11" t="s">
        <v>3181</v>
      </c>
      <c r="B1474" s="9" t="s">
        <v>3182</v>
      </c>
      <c r="C1474" s="9">
        <v>4.0</v>
      </c>
      <c r="D1474" s="10" t="s">
        <v>93</v>
      </c>
      <c r="E1474" s="9">
        <v>2.0</v>
      </c>
      <c r="F1474" s="9">
        <v>4.0</v>
      </c>
      <c r="G1474" s="11" t="s">
        <v>1114</v>
      </c>
      <c r="H1474" s="9" t="s">
        <v>19</v>
      </c>
      <c r="I1474" s="9"/>
      <c r="J1474" s="9"/>
      <c r="K1474" s="19">
        <v>30.0</v>
      </c>
      <c r="L1474" s="9"/>
      <c r="M1474" s="9" t="s">
        <v>19</v>
      </c>
      <c r="N1474" s="9"/>
      <c r="O1474" s="11" t="s">
        <v>3183</v>
      </c>
      <c r="P1474" s="11" t="s">
        <v>614</v>
      </c>
      <c r="Q1474" s="7"/>
      <c r="R1474" s="7"/>
      <c r="S1474" s="7"/>
      <c r="T1474" s="7"/>
      <c r="U1474" s="7"/>
      <c r="V1474" s="7"/>
      <c r="W1474" s="7"/>
      <c r="X1474" s="7"/>
      <c r="Y1474" s="7"/>
      <c r="Z1474" s="7"/>
    </row>
    <row r="1475" ht="15.75" customHeight="1">
      <c r="A1475" s="11" t="s">
        <v>3184</v>
      </c>
      <c r="B1475" s="9" t="s">
        <v>355</v>
      </c>
      <c r="C1475" s="9">
        <v>2.0</v>
      </c>
      <c r="D1475" s="10" t="s">
        <v>17</v>
      </c>
      <c r="E1475" s="9">
        <v>2.0</v>
      </c>
      <c r="F1475" s="9">
        <v>4.0</v>
      </c>
      <c r="G1475" s="11" t="s">
        <v>36</v>
      </c>
      <c r="H1475" s="9"/>
      <c r="I1475" s="9" t="s">
        <v>19</v>
      </c>
      <c r="J1475" s="9"/>
      <c r="K1475" s="19">
        <v>25.0</v>
      </c>
      <c r="L1475" s="9"/>
      <c r="M1475" s="9" t="s">
        <v>19</v>
      </c>
      <c r="N1475" s="9"/>
      <c r="O1475" s="11" t="s">
        <v>3185</v>
      </c>
      <c r="P1475" s="11" t="s">
        <v>21</v>
      </c>
      <c r="Q1475" s="7"/>
      <c r="R1475" s="7"/>
      <c r="S1475" s="7"/>
      <c r="T1475" s="7"/>
      <c r="U1475" s="7"/>
      <c r="V1475" s="7"/>
      <c r="W1475" s="7"/>
      <c r="X1475" s="7"/>
      <c r="Y1475" s="7"/>
      <c r="Z1475" s="7"/>
    </row>
    <row r="1476" ht="15.75" customHeight="1">
      <c r="A1476" s="11" t="s">
        <v>3186</v>
      </c>
      <c r="B1476" s="9" t="s">
        <v>139</v>
      </c>
      <c r="C1476" s="9">
        <v>1.0</v>
      </c>
      <c r="D1476" s="10" t="s">
        <v>46</v>
      </c>
      <c r="E1476" s="9">
        <v>2.0</v>
      </c>
      <c r="F1476" s="9">
        <v>7.0</v>
      </c>
      <c r="G1476" s="11" t="s">
        <v>36</v>
      </c>
      <c r="H1476" s="9"/>
      <c r="I1476" s="9" t="s">
        <v>19</v>
      </c>
      <c r="J1476" s="9"/>
      <c r="K1476" s="19">
        <v>25.0</v>
      </c>
      <c r="L1476" s="9" t="s">
        <v>19</v>
      </c>
      <c r="M1476" s="9"/>
      <c r="N1476" s="9"/>
      <c r="O1476" s="11" t="s">
        <v>3187</v>
      </c>
      <c r="P1476" s="11" t="s">
        <v>141</v>
      </c>
      <c r="Q1476" s="7"/>
      <c r="R1476" s="7"/>
      <c r="S1476" s="7"/>
      <c r="T1476" s="7"/>
      <c r="U1476" s="7"/>
      <c r="V1476" s="7"/>
      <c r="W1476" s="7"/>
      <c r="X1476" s="7"/>
      <c r="Y1476" s="7"/>
      <c r="Z1476" s="7"/>
    </row>
    <row r="1477" ht="15.75" customHeight="1">
      <c r="A1477" s="11" t="s">
        <v>3188</v>
      </c>
      <c r="B1477" s="9" t="s">
        <v>265</v>
      </c>
      <c r="C1477" s="9">
        <v>1.0</v>
      </c>
      <c r="D1477" s="10" t="s">
        <v>93</v>
      </c>
      <c r="E1477" s="9">
        <v>1.0</v>
      </c>
      <c r="F1477" s="9">
        <v>6.0</v>
      </c>
      <c r="G1477" s="11" t="s">
        <v>205</v>
      </c>
      <c r="H1477" s="9"/>
      <c r="I1477" s="9" t="s">
        <v>19</v>
      </c>
      <c r="J1477" s="9"/>
      <c r="K1477" s="19">
        <v>30.0</v>
      </c>
      <c r="L1477" s="9"/>
      <c r="M1477" s="9"/>
      <c r="N1477" s="9" t="s">
        <v>19</v>
      </c>
      <c r="O1477" s="11" t="s">
        <v>3189</v>
      </c>
      <c r="P1477" s="11" t="s">
        <v>3190</v>
      </c>
      <c r="Q1477" s="7"/>
      <c r="R1477" s="7"/>
      <c r="S1477" s="7"/>
      <c r="T1477" s="7"/>
      <c r="U1477" s="7"/>
      <c r="V1477" s="7"/>
      <c r="W1477" s="7"/>
      <c r="X1477" s="7"/>
      <c r="Y1477" s="7"/>
      <c r="Z1477" s="7"/>
    </row>
    <row r="1478" ht="15.75" customHeight="1">
      <c r="A1478" s="11" t="s">
        <v>3191</v>
      </c>
      <c r="B1478" s="9" t="s">
        <v>516</v>
      </c>
      <c r="C1478" s="9">
        <v>1.0</v>
      </c>
      <c r="D1478" s="10" t="s">
        <v>24</v>
      </c>
      <c r="E1478" s="9">
        <v>1.0</v>
      </c>
      <c r="F1478" s="9">
        <v>5.0</v>
      </c>
      <c r="G1478" s="11" t="s">
        <v>205</v>
      </c>
      <c r="H1478" s="9" t="s">
        <v>19</v>
      </c>
      <c r="I1478" s="9"/>
      <c r="J1478" s="9"/>
      <c r="K1478" s="19">
        <v>50.0</v>
      </c>
      <c r="L1478" s="9"/>
      <c r="M1478" s="9"/>
      <c r="N1478" s="9" t="s">
        <v>19</v>
      </c>
      <c r="O1478" s="11" t="s">
        <v>3192</v>
      </c>
      <c r="P1478" s="11" t="s">
        <v>581</v>
      </c>
      <c r="Q1478" s="7"/>
      <c r="R1478" s="7"/>
      <c r="S1478" s="7"/>
      <c r="T1478" s="7"/>
      <c r="U1478" s="7"/>
      <c r="V1478" s="7"/>
      <c r="W1478" s="7"/>
      <c r="X1478" s="7"/>
      <c r="Y1478" s="7"/>
      <c r="Z1478" s="7"/>
    </row>
    <row r="1479" ht="15.75" customHeight="1">
      <c r="A1479" s="11" t="s">
        <v>3193</v>
      </c>
      <c r="B1479" s="9" t="s">
        <v>1447</v>
      </c>
      <c r="C1479" s="9">
        <v>1.0</v>
      </c>
      <c r="D1479" s="10" t="s">
        <v>35</v>
      </c>
      <c r="E1479" s="9">
        <v>2.0</v>
      </c>
      <c r="F1479" s="9">
        <v>2.0</v>
      </c>
      <c r="G1479" s="11" t="s">
        <v>56</v>
      </c>
      <c r="H1479" s="9" t="s">
        <v>19</v>
      </c>
      <c r="I1479" s="9"/>
      <c r="J1479" s="9"/>
      <c r="K1479" s="19">
        <v>30.0</v>
      </c>
      <c r="L1479" s="9" t="s">
        <v>19</v>
      </c>
      <c r="M1479" s="9"/>
      <c r="N1479" s="9"/>
      <c r="O1479" s="11" t="s">
        <v>3194</v>
      </c>
      <c r="P1479" s="11" t="s">
        <v>21</v>
      </c>
      <c r="Q1479" s="7"/>
      <c r="R1479" s="7"/>
      <c r="S1479" s="7"/>
      <c r="T1479" s="7"/>
      <c r="U1479" s="7"/>
      <c r="V1479" s="7"/>
      <c r="W1479" s="7"/>
      <c r="X1479" s="7"/>
      <c r="Y1479" s="7"/>
      <c r="Z1479" s="7"/>
    </row>
    <row r="1480" ht="15.75" customHeight="1">
      <c r="A1480" s="11" t="s">
        <v>3195</v>
      </c>
      <c r="B1480" s="9" t="s">
        <v>50</v>
      </c>
      <c r="C1480" s="9">
        <v>1.0</v>
      </c>
      <c r="D1480" s="10" t="s">
        <v>30</v>
      </c>
      <c r="E1480" s="9">
        <v>4.0</v>
      </c>
      <c r="F1480" s="9">
        <v>10.0</v>
      </c>
      <c r="G1480" s="11" t="s">
        <v>18</v>
      </c>
      <c r="H1480" s="9"/>
      <c r="I1480" s="9" t="s">
        <v>19</v>
      </c>
      <c r="J1480" s="9"/>
      <c r="K1480" s="19">
        <v>15.0</v>
      </c>
      <c r="L1480" s="9" t="s">
        <v>19</v>
      </c>
      <c r="M1480" s="9"/>
      <c r="N1480" s="9"/>
      <c r="O1480" s="11" t="s">
        <v>3196</v>
      </c>
      <c r="P1480" s="11" t="s">
        <v>188</v>
      </c>
      <c r="Q1480" s="7"/>
      <c r="R1480" s="7"/>
      <c r="S1480" s="7"/>
      <c r="T1480" s="7"/>
      <c r="U1480" s="7"/>
      <c r="V1480" s="7"/>
      <c r="W1480" s="7"/>
      <c r="X1480" s="7"/>
      <c r="Y1480" s="7"/>
      <c r="Z1480" s="7"/>
    </row>
    <row r="1481" ht="15.75" customHeight="1">
      <c r="A1481" s="11" t="s">
        <v>3197</v>
      </c>
      <c r="B1481" s="9" t="s">
        <v>1245</v>
      </c>
      <c r="C1481" s="9">
        <v>1.0</v>
      </c>
      <c r="D1481" s="10" t="s">
        <v>24</v>
      </c>
      <c r="E1481" s="9">
        <v>1.0</v>
      </c>
      <c r="F1481" s="9">
        <v>4.0</v>
      </c>
      <c r="G1481" s="11" t="s">
        <v>135</v>
      </c>
      <c r="H1481" s="9" t="s">
        <v>19</v>
      </c>
      <c r="I1481" s="9"/>
      <c r="J1481" s="9"/>
      <c r="K1481" s="19">
        <v>30.0</v>
      </c>
      <c r="L1481" s="9"/>
      <c r="M1481" s="9"/>
      <c r="N1481" s="9" t="s">
        <v>19</v>
      </c>
      <c r="O1481" s="11" t="s">
        <v>3198</v>
      </c>
      <c r="P1481" s="11" t="s">
        <v>634</v>
      </c>
      <c r="Q1481" s="7"/>
      <c r="R1481" s="7"/>
      <c r="S1481" s="7"/>
      <c r="T1481" s="7"/>
      <c r="U1481" s="7"/>
      <c r="V1481" s="7"/>
      <c r="W1481" s="7"/>
      <c r="X1481" s="7"/>
      <c r="Y1481" s="7"/>
      <c r="Z1481" s="7"/>
    </row>
    <row r="1482" ht="15.75" customHeight="1">
      <c r="A1482" s="11" t="s">
        <v>3199</v>
      </c>
      <c r="B1482" s="9" t="s">
        <v>1245</v>
      </c>
      <c r="C1482" s="9">
        <v>1.0</v>
      </c>
      <c r="D1482" s="10" t="s">
        <v>24</v>
      </c>
      <c r="E1482" s="9">
        <v>1.0</v>
      </c>
      <c r="F1482" s="9">
        <v>4.0</v>
      </c>
      <c r="G1482" s="11" t="s">
        <v>135</v>
      </c>
      <c r="H1482" s="9" t="s">
        <v>19</v>
      </c>
      <c r="I1482" s="9"/>
      <c r="J1482" s="9"/>
      <c r="K1482" s="19">
        <v>50.0</v>
      </c>
      <c r="L1482" s="9"/>
      <c r="M1482" s="9"/>
      <c r="N1482" s="9" t="s">
        <v>19</v>
      </c>
      <c r="O1482" s="11" t="s">
        <v>3198</v>
      </c>
      <c r="P1482" s="11" t="s">
        <v>634</v>
      </c>
      <c r="Q1482" s="7"/>
      <c r="R1482" s="7"/>
      <c r="S1482" s="7"/>
      <c r="T1482" s="7"/>
      <c r="U1482" s="7"/>
      <c r="V1482" s="7"/>
      <c r="W1482" s="7"/>
      <c r="X1482" s="7"/>
      <c r="Y1482" s="7"/>
      <c r="Z1482" s="7"/>
    </row>
    <row r="1483" ht="15.75" customHeight="1">
      <c r="A1483" s="11" t="s">
        <v>3200</v>
      </c>
      <c r="B1483" s="9" t="s">
        <v>208</v>
      </c>
      <c r="C1483" s="9">
        <v>1.0</v>
      </c>
      <c r="D1483" s="10" t="s">
        <v>46</v>
      </c>
      <c r="E1483" s="9">
        <v>3.0</v>
      </c>
      <c r="F1483" s="9">
        <v>6.0</v>
      </c>
      <c r="G1483" s="11" t="s">
        <v>36</v>
      </c>
      <c r="H1483" s="9"/>
      <c r="I1483" s="9" t="s">
        <v>19</v>
      </c>
      <c r="J1483" s="9"/>
      <c r="K1483" s="19">
        <v>20.0</v>
      </c>
      <c r="L1483" s="9"/>
      <c r="M1483" s="9" t="s">
        <v>19</v>
      </c>
      <c r="N1483" s="9"/>
      <c r="O1483" s="11" t="s">
        <v>3201</v>
      </c>
      <c r="P1483" s="11" t="s">
        <v>21</v>
      </c>
      <c r="Q1483" s="7"/>
      <c r="R1483" s="7"/>
      <c r="S1483" s="7"/>
      <c r="T1483" s="7"/>
      <c r="U1483" s="7"/>
      <c r="V1483" s="7"/>
      <c r="W1483" s="7"/>
      <c r="X1483" s="7"/>
      <c r="Y1483" s="7"/>
      <c r="Z1483" s="7"/>
    </row>
    <row r="1484" ht="15.75" customHeight="1">
      <c r="A1484" s="15" t="s">
        <v>3202</v>
      </c>
      <c r="B1484" s="9" t="s">
        <v>366</v>
      </c>
      <c r="C1484" s="9">
        <v>1.0</v>
      </c>
      <c r="D1484" s="10" t="s">
        <v>46</v>
      </c>
      <c r="E1484" s="9">
        <v>2.0</v>
      </c>
      <c r="F1484" s="9">
        <v>6.0</v>
      </c>
      <c r="G1484" s="11" t="s">
        <v>177</v>
      </c>
      <c r="H1484" s="9"/>
      <c r="I1484" s="9" t="s">
        <v>19</v>
      </c>
      <c r="J1484" s="9"/>
      <c r="K1484" s="19">
        <v>25.0</v>
      </c>
      <c r="L1484" s="9"/>
      <c r="M1484" s="9"/>
      <c r="N1484" s="9" t="s">
        <v>19</v>
      </c>
      <c r="O1484" s="11" t="s">
        <v>3203</v>
      </c>
      <c r="P1484" s="11" t="s">
        <v>123</v>
      </c>
      <c r="Q1484" s="7"/>
      <c r="R1484" s="7"/>
      <c r="S1484" s="7"/>
      <c r="T1484" s="7"/>
      <c r="U1484" s="7"/>
      <c r="V1484" s="7"/>
      <c r="W1484" s="7"/>
      <c r="X1484" s="7"/>
      <c r="Y1484" s="7"/>
      <c r="Z1484" s="7"/>
    </row>
    <row r="1485" ht="15.75" customHeight="1">
      <c r="A1485" s="15" t="s">
        <v>3204</v>
      </c>
      <c r="B1485" s="9" t="s">
        <v>591</v>
      </c>
      <c r="C1485" s="9">
        <v>1.0</v>
      </c>
      <c r="D1485" s="10" t="s">
        <v>35</v>
      </c>
      <c r="E1485" s="9" t="s">
        <v>3205</v>
      </c>
      <c r="F1485" s="9" t="s">
        <v>3205</v>
      </c>
      <c r="G1485" s="11" t="s">
        <v>36</v>
      </c>
      <c r="H1485" s="9"/>
      <c r="I1485" s="9" t="s">
        <v>19</v>
      </c>
      <c r="J1485" s="9"/>
      <c r="K1485" s="19">
        <v>25.0</v>
      </c>
      <c r="L1485" s="9" t="s">
        <v>19</v>
      </c>
      <c r="M1485" s="9"/>
      <c r="N1485" s="9"/>
      <c r="O1485" s="11" t="s">
        <v>1961</v>
      </c>
      <c r="P1485" s="11" t="s">
        <v>90</v>
      </c>
      <c r="Q1485" s="7"/>
      <c r="R1485" s="7"/>
      <c r="S1485" s="7"/>
      <c r="T1485" s="7"/>
      <c r="U1485" s="7"/>
      <c r="V1485" s="7"/>
      <c r="W1485" s="7"/>
      <c r="X1485" s="7"/>
      <c r="Y1485" s="7"/>
      <c r="Z1485" s="7"/>
    </row>
    <row r="1486" ht="15.75" customHeight="1">
      <c r="A1486" s="11" t="s">
        <v>3206</v>
      </c>
      <c r="B1486" s="9" t="s">
        <v>2159</v>
      </c>
      <c r="C1486" s="9">
        <v>1.0</v>
      </c>
      <c r="D1486" s="10" t="s">
        <v>70</v>
      </c>
      <c r="E1486" s="9">
        <v>3.0</v>
      </c>
      <c r="F1486" s="9">
        <v>5.0</v>
      </c>
      <c r="G1486" s="11" t="s">
        <v>18</v>
      </c>
      <c r="H1486" s="9" t="s">
        <v>19</v>
      </c>
      <c r="I1486" s="9"/>
      <c r="J1486" s="9"/>
      <c r="K1486" s="19">
        <v>10.0</v>
      </c>
      <c r="L1486" s="9" t="s">
        <v>19</v>
      </c>
      <c r="M1486" s="9"/>
      <c r="N1486" s="9"/>
      <c r="O1486" s="11" t="s">
        <v>3207</v>
      </c>
      <c r="P1486" s="11" t="s">
        <v>21</v>
      </c>
      <c r="Q1486" s="7"/>
      <c r="R1486" s="7"/>
      <c r="S1486" s="7"/>
      <c r="T1486" s="7"/>
      <c r="U1486" s="7"/>
      <c r="V1486" s="7"/>
      <c r="W1486" s="7"/>
      <c r="X1486" s="7"/>
      <c r="Y1486" s="7"/>
      <c r="Z1486" s="7"/>
    </row>
    <row r="1487" ht="15.75" customHeight="1">
      <c r="A1487" s="11" t="s">
        <v>3208</v>
      </c>
      <c r="B1487" s="9" t="s">
        <v>2159</v>
      </c>
      <c r="C1487" s="9">
        <v>1.0</v>
      </c>
      <c r="D1487" s="10" t="s">
        <v>46</v>
      </c>
      <c r="E1487" s="9" t="s">
        <v>1006</v>
      </c>
      <c r="F1487" s="9" t="s">
        <v>1006</v>
      </c>
      <c r="G1487" s="11" t="s">
        <v>18</v>
      </c>
      <c r="H1487" s="9" t="s">
        <v>19</v>
      </c>
      <c r="I1487" s="9"/>
      <c r="J1487" s="9"/>
      <c r="K1487" s="19">
        <v>15.0</v>
      </c>
      <c r="L1487" s="9" t="s">
        <v>19</v>
      </c>
      <c r="M1487" s="9"/>
      <c r="N1487" s="9"/>
      <c r="O1487" s="11" t="s">
        <v>3209</v>
      </c>
      <c r="P1487" s="11" t="s">
        <v>482</v>
      </c>
      <c r="Q1487" s="7"/>
      <c r="R1487" s="7"/>
      <c r="S1487" s="7"/>
      <c r="T1487" s="7"/>
      <c r="U1487" s="7"/>
      <c r="V1487" s="7"/>
      <c r="W1487" s="7"/>
      <c r="X1487" s="7"/>
      <c r="Y1487" s="7"/>
      <c r="Z1487" s="7"/>
    </row>
    <row r="1488" ht="15.75" customHeight="1">
      <c r="A1488" s="11" t="s">
        <v>3210</v>
      </c>
      <c r="B1488" s="9" t="s">
        <v>1245</v>
      </c>
      <c r="C1488" s="9">
        <v>1.0</v>
      </c>
      <c r="D1488" s="10" t="s">
        <v>24</v>
      </c>
      <c r="E1488" s="9">
        <v>23.0</v>
      </c>
      <c r="F1488" s="9">
        <v>4.0</v>
      </c>
      <c r="G1488" s="11" t="s">
        <v>62</v>
      </c>
      <c r="H1488" s="9" t="s">
        <v>19</v>
      </c>
      <c r="I1488" s="9"/>
      <c r="J1488" s="9"/>
      <c r="K1488" s="19">
        <v>25.0</v>
      </c>
      <c r="L1488" s="9"/>
      <c r="M1488" s="9" t="s">
        <v>19</v>
      </c>
      <c r="N1488" s="9"/>
      <c r="O1488" s="11" t="s">
        <v>3211</v>
      </c>
      <c r="P1488" s="11" t="s">
        <v>634</v>
      </c>
      <c r="Q1488" s="7"/>
      <c r="R1488" s="7"/>
      <c r="S1488" s="7"/>
      <c r="T1488" s="7"/>
      <c r="U1488" s="7"/>
      <c r="V1488" s="7"/>
      <c r="W1488" s="7"/>
      <c r="X1488" s="7"/>
      <c r="Y1488" s="7"/>
      <c r="Z1488" s="7"/>
    </row>
    <row r="1489" ht="15.75" customHeight="1">
      <c r="A1489" s="11" t="s">
        <v>3212</v>
      </c>
      <c r="B1489" s="9" t="s">
        <v>820</v>
      </c>
      <c r="C1489" s="9">
        <v>1.0</v>
      </c>
      <c r="D1489" s="10" t="s">
        <v>24</v>
      </c>
      <c r="E1489" s="9">
        <v>1.0</v>
      </c>
      <c r="F1489" s="9">
        <v>6.0</v>
      </c>
      <c r="G1489" s="11" t="s">
        <v>135</v>
      </c>
      <c r="H1489" s="9"/>
      <c r="I1489" s="9" t="s">
        <v>19</v>
      </c>
      <c r="J1489" s="9"/>
      <c r="K1489" s="19">
        <v>80.0</v>
      </c>
      <c r="L1489" s="9"/>
      <c r="M1489" s="9"/>
      <c r="N1489" s="9" t="s">
        <v>19</v>
      </c>
      <c r="O1489" s="11" t="s">
        <v>3213</v>
      </c>
      <c r="P1489" s="11" t="s">
        <v>634</v>
      </c>
      <c r="Q1489" s="7"/>
      <c r="R1489" s="7"/>
      <c r="S1489" s="7"/>
      <c r="T1489" s="7"/>
      <c r="U1489" s="7"/>
      <c r="V1489" s="7"/>
      <c r="W1489" s="7"/>
      <c r="X1489" s="7"/>
      <c r="Y1489" s="7"/>
      <c r="Z1489" s="7"/>
    </row>
    <row r="1490" ht="15.75" customHeight="1">
      <c r="A1490" s="15" t="s">
        <v>3214</v>
      </c>
      <c r="B1490" s="9" t="s">
        <v>820</v>
      </c>
      <c r="C1490" s="9">
        <v>1.0</v>
      </c>
      <c r="D1490" s="10" t="s">
        <v>24</v>
      </c>
      <c r="E1490" s="9">
        <v>1.0</v>
      </c>
      <c r="F1490" s="9">
        <v>4.0</v>
      </c>
      <c r="G1490" s="11" t="s">
        <v>135</v>
      </c>
      <c r="H1490" s="9"/>
      <c r="I1490" s="9" t="s">
        <v>19</v>
      </c>
      <c r="J1490" s="9"/>
      <c r="K1490" s="19">
        <v>99.0</v>
      </c>
      <c r="L1490" s="9"/>
      <c r="M1490" s="9"/>
      <c r="N1490" s="9" t="s">
        <v>19</v>
      </c>
      <c r="O1490" s="11" t="s">
        <v>3215</v>
      </c>
      <c r="P1490" s="11" t="s">
        <v>634</v>
      </c>
      <c r="Q1490" s="7"/>
      <c r="R1490" s="7"/>
      <c r="S1490" s="7"/>
      <c r="T1490" s="7"/>
      <c r="U1490" s="7"/>
      <c r="V1490" s="7"/>
      <c r="W1490" s="7"/>
      <c r="X1490" s="7"/>
      <c r="Y1490" s="7"/>
      <c r="Z1490" s="7"/>
    </row>
    <row r="1491" ht="15.75" customHeight="1">
      <c r="A1491" s="11" t="s">
        <v>3216</v>
      </c>
      <c r="B1491" s="9" t="s">
        <v>408</v>
      </c>
      <c r="C1491" s="9">
        <v>1.0</v>
      </c>
      <c r="D1491" s="10" t="s">
        <v>24</v>
      </c>
      <c r="E1491" s="9">
        <v>1.0</v>
      </c>
      <c r="F1491" s="9">
        <v>6.0</v>
      </c>
      <c r="G1491" s="11" t="s">
        <v>135</v>
      </c>
      <c r="H1491" s="9" t="s">
        <v>19</v>
      </c>
      <c r="I1491" s="9"/>
      <c r="J1491" s="9"/>
      <c r="K1491" s="19">
        <v>30.0</v>
      </c>
      <c r="L1491" s="9"/>
      <c r="M1491" s="9"/>
      <c r="N1491" s="9" t="s">
        <v>19</v>
      </c>
      <c r="O1491" s="11" t="s">
        <v>3217</v>
      </c>
      <c r="P1491" s="11" t="s">
        <v>634</v>
      </c>
      <c r="Q1491" s="7"/>
      <c r="R1491" s="7"/>
      <c r="S1491" s="7"/>
      <c r="T1491" s="7"/>
      <c r="U1491" s="7"/>
      <c r="V1491" s="7"/>
      <c r="W1491" s="7"/>
      <c r="X1491" s="7"/>
      <c r="Y1491" s="7"/>
      <c r="Z1491" s="7"/>
    </row>
    <row r="1492" ht="15.75" customHeight="1">
      <c r="A1492" s="11" t="s">
        <v>3218</v>
      </c>
      <c r="B1492" s="9" t="s">
        <v>408</v>
      </c>
      <c r="C1492" s="9">
        <v>1.0</v>
      </c>
      <c r="D1492" s="10" t="s">
        <v>24</v>
      </c>
      <c r="E1492" s="9">
        <v>1.0</v>
      </c>
      <c r="F1492" s="9">
        <v>6.0</v>
      </c>
      <c r="G1492" s="11" t="s">
        <v>135</v>
      </c>
      <c r="H1492" s="9" t="s">
        <v>19</v>
      </c>
      <c r="I1492" s="9"/>
      <c r="J1492" s="9"/>
      <c r="K1492" s="19">
        <v>30.0</v>
      </c>
      <c r="L1492" s="9"/>
      <c r="M1492" s="9"/>
      <c r="N1492" s="9" t="s">
        <v>19</v>
      </c>
      <c r="O1492" s="11" t="s">
        <v>3217</v>
      </c>
      <c r="P1492" s="11" t="s">
        <v>634</v>
      </c>
      <c r="Q1492" s="7"/>
      <c r="R1492" s="7"/>
      <c r="S1492" s="7"/>
      <c r="T1492" s="7"/>
      <c r="U1492" s="7"/>
      <c r="V1492" s="7"/>
      <c r="W1492" s="7"/>
      <c r="X1492" s="7"/>
      <c r="Y1492" s="7"/>
      <c r="Z1492" s="7"/>
    </row>
    <row r="1493" ht="15.75" customHeight="1">
      <c r="A1493" s="11" t="s">
        <v>3219</v>
      </c>
      <c r="B1493" s="9" t="s">
        <v>408</v>
      </c>
      <c r="C1493" s="9">
        <v>1.0</v>
      </c>
      <c r="D1493" s="10" t="s">
        <v>24</v>
      </c>
      <c r="E1493" s="9">
        <v>1.0</v>
      </c>
      <c r="F1493" s="9">
        <v>6.0</v>
      </c>
      <c r="G1493" s="11" t="s">
        <v>135</v>
      </c>
      <c r="H1493" s="9" t="s">
        <v>19</v>
      </c>
      <c r="I1493" s="9"/>
      <c r="J1493" s="9"/>
      <c r="K1493" s="19">
        <v>80.0</v>
      </c>
      <c r="L1493" s="9"/>
      <c r="M1493" s="9"/>
      <c r="N1493" s="9" t="s">
        <v>19</v>
      </c>
      <c r="O1493" s="11" t="s">
        <v>3217</v>
      </c>
      <c r="P1493" s="11" t="s">
        <v>634</v>
      </c>
      <c r="Q1493" s="7"/>
      <c r="R1493" s="7"/>
      <c r="S1493" s="7"/>
      <c r="T1493" s="7"/>
      <c r="U1493" s="7"/>
      <c r="V1493" s="7"/>
      <c r="W1493" s="7"/>
      <c r="X1493" s="7"/>
      <c r="Y1493" s="7"/>
      <c r="Z1493" s="7"/>
    </row>
    <row r="1494" ht="15.75" customHeight="1">
      <c r="A1494" s="11" t="s">
        <v>3220</v>
      </c>
      <c r="B1494" s="9" t="s">
        <v>408</v>
      </c>
      <c r="C1494" s="9">
        <v>1.0</v>
      </c>
      <c r="D1494" s="10" t="s">
        <v>24</v>
      </c>
      <c r="E1494" s="9">
        <v>1.0</v>
      </c>
      <c r="F1494" s="9">
        <v>6.0</v>
      </c>
      <c r="G1494" s="11" t="s">
        <v>135</v>
      </c>
      <c r="H1494" s="9" t="s">
        <v>19</v>
      </c>
      <c r="I1494" s="9"/>
      <c r="J1494" s="9"/>
      <c r="K1494" s="19">
        <v>30.0</v>
      </c>
      <c r="L1494" s="9"/>
      <c r="M1494" s="9"/>
      <c r="N1494" s="9" t="s">
        <v>19</v>
      </c>
      <c r="O1494" s="11" t="s">
        <v>3217</v>
      </c>
      <c r="P1494" s="11" t="s">
        <v>634</v>
      </c>
      <c r="Q1494" s="7"/>
      <c r="R1494" s="7"/>
      <c r="S1494" s="7"/>
      <c r="T1494" s="7"/>
      <c r="U1494" s="7"/>
      <c r="V1494" s="7"/>
      <c r="W1494" s="7"/>
      <c r="X1494" s="7"/>
      <c r="Y1494" s="7"/>
      <c r="Z1494" s="7"/>
    </row>
    <row r="1495" ht="15.75" hidden="1" customHeight="1">
      <c r="A1495" s="11" t="s">
        <v>3221</v>
      </c>
      <c r="B1495" s="9" t="s">
        <v>387</v>
      </c>
      <c r="C1495" s="13">
        <v>0.0</v>
      </c>
      <c r="D1495" s="10" t="s">
        <v>24</v>
      </c>
      <c r="E1495" s="9">
        <v>3.0</v>
      </c>
      <c r="F1495" s="9">
        <v>6.0</v>
      </c>
      <c r="G1495" s="11" t="s">
        <v>135</v>
      </c>
      <c r="H1495" s="9"/>
      <c r="I1495" s="9" t="s">
        <v>19</v>
      </c>
      <c r="J1495" s="9"/>
      <c r="K1495" s="14">
        <v>100.0</v>
      </c>
      <c r="L1495" s="9"/>
      <c r="M1495" s="9" t="s">
        <v>19</v>
      </c>
      <c r="N1495" s="9"/>
      <c r="O1495" s="11" t="s">
        <v>3222</v>
      </c>
      <c r="P1495" s="11" t="s">
        <v>634</v>
      </c>
      <c r="Q1495" s="7"/>
      <c r="R1495" s="7"/>
      <c r="S1495" s="7"/>
      <c r="T1495" s="7"/>
      <c r="U1495" s="7"/>
      <c r="V1495" s="7"/>
      <c r="W1495" s="7"/>
      <c r="X1495" s="7"/>
      <c r="Y1495" s="7"/>
      <c r="Z1495" s="7"/>
    </row>
    <row r="1496" ht="15.75" customHeight="1">
      <c r="A1496" s="11" t="s">
        <v>3223</v>
      </c>
      <c r="B1496" s="9" t="s">
        <v>408</v>
      </c>
      <c r="C1496" s="9">
        <v>1.0</v>
      </c>
      <c r="D1496" s="10" t="s">
        <v>24</v>
      </c>
      <c r="E1496" s="9">
        <v>1.0</v>
      </c>
      <c r="F1496" s="9">
        <v>6.0</v>
      </c>
      <c r="G1496" s="11" t="s">
        <v>135</v>
      </c>
      <c r="H1496" s="9" t="s">
        <v>19</v>
      </c>
      <c r="I1496" s="9"/>
      <c r="J1496" s="9"/>
      <c r="K1496" s="19">
        <v>99.0</v>
      </c>
      <c r="L1496" s="9"/>
      <c r="M1496" s="9"/>
      <c r="N1496" s="9" t="s">
        <v>19</v>
      </c>
      <c r="O1496" s="11" t="s">
        <v>3217</v>
      </c>
      <c r="P1496" s="11" t="s">
        <v>634</v>
      </c>
      <c r="Q1496" s="7"/>
      <c r="R1496" s="7"/>
      <c r="S1496" s="7"/>
      <c r="T1496" s="7"/>
      <c r="U1496" s="7"/>
      <c r="V1496" s="7"/>
      <c r="W1496" s="7"/>
      <c r="X1496" s="7"/>
      <c r="Y1496" s="7"/>
      <c r="Z1496" s="7"/>
    </row>
    <row r="1497" ht="15.75" customHeight="1">
      <c r="A1497" s="11" t="s">
        <v>3224</v>
      </c>
      <c r="B1497" s="9" t="s">
        <v>408</v>
      </c>
      <c r="C1497" s="9">
        <v>1.0</v>
      </c>
      <c r="D1497" s="10" t="s">
        <v>24</v>
      </c>
      <c r="E1497" s="9">
        <v>1.0</v>
      </c>
      <c r="F1497" s="9">
        <v>6.0</v>
      </c>
      <c r="G1497" s="11" t="s">
        <v>135</v>
      </c>
      <c r="H1497" s="9" t="s">
        <v>19</v>
      </c>
      <c r="I1497" s="9"/>
      <c r="J1497" s="9"/>
      <c r="K1497" s="19">
        <v>50.0</v>
      </c>
      <c r="L1497" s="9"/>
      <c r="M1497" s="9"/>
      <c r="N1497" s="9" t="s">
        <v>19</v>
      </c>
      <c r="O1497" s="11" t="s">
        <v>3225</v>
      </c>
      <c r="P1497" s="11" t="s">
        <v>634</v>
      </c>
      <c r="Q1497" s="7"/>
      <c r="R1497" s="7"/>
      <c r="S1497" s="7"/>
      <c r="T1497" s="7"/>
      <c r="U1497" s="7"/>
      <c r="V1497" s="7"/>
      <c r="W1497" s="7"/>
      <c r="X1497" s="7"/>
      <c r="Y1497" s="7"/>
      <c r="Z1497" s="7"/>
    </row>
    <row r="1498" ht="15.75" customHeight="1">
      <c r="A1498" s="11" t="s">
        <v>3226</v>
      </c>
      <c r="B1498" s="9" t="s">
        <v>810</v>
      </c>
      <c r="C1498" s="9">
        <v>1.0</v>
      </c>
      <c r="D1498" s="10" t="s">
        <v>24</v>
      </c>
      <c r="E1498" s="9">
        <v>1.0</v>
      </c>
      <c r="F1498" s="9">
        <v>6.0</v>
      </c>
      <c r="G1498" s="11" t="s">
        <v>135</v>
      </c>
      <c r="H1498" s="9" t="s">
        <v>19</v>
      </c>
      <c r="I1498" s="9"/>
      <c r="J1498" s="9"/>
      <c r="K1498" s="19">
        <v>20.0</v>
      </c>
      <c r="L1498" s="9"/>
      <c r="M1498" s="9"/>
      <c r="N1498" s="9" t="s">
        <v>19</v>
      </c>
      <c r="O1498" s="11" t="s">
        <v>3227</v>
      </c>
      <c r="P1498" s="11" t="s">
        <v>634</v>
      </c>
      <c r="Q1498" s="7"/>
      <c r="R1498" s="7"/>
      <c r="S1498" s="7"/>
      <c r="T1498" s="7"/>
      <c r="U1498" s="7"/>
      <c r="V1498" s="7"/>
      <c r="W1498" s="7"/>
      <c r="X1498" s="7"/>
      <c r="Y1498" s="7"/>
      <c r="Z1498" s="7"/>
    </row>
    <row r="1499" ht="15.75" customHeight="1">
      <c r="A1499" s="15" t="s">
        <v>3228</v>
      </c>
      <c r="B1499" s="9" t="s">
        <v>810</v>
      </c>
      <c r="C1499" s="9">
        <v>1.0</v>
      </c>
      <c r="D1499" s="10" t="s">
        <v>24</v>
      </c>
      <c r="E1499" s="9">
        <v>1.0</v>
      </c>
      <c r="F1499" s="9">
        <v>6.0</v>
      </c>
      <c r="G1499" s="11" t="s">
        <v>135</v>
      </c>
      <c r="H1499" s="9"/>
      <c r="I1499" s="9" t="s">
        <v>19</v>
      </c>
      <c r="J1499" s="9"/>
      <c r="K1499" s="19">
        <v>99.0</v>
      </c>
      <c r="L1499" s="9"/>
      <c r="M1499" s="9"/>
      <c r="N1499" s="9" t="s">
        <v>19</v>
      </c>
      <c r="O1499" s="11" t="s">
        <v>3227</v>
      </c>
      <c r="P1499" s="11" t="s">
        <v>634</v>
      </c>
      <c r="Q1499" s="7"/>
      <c r="R1499" s="7"/>
      <c r="S1499" s="7"/>
      <c r="T1499" s="7"/>
      <c r="U1499" s="7"/>
      <c r="V1499" s="7"/>
      <c r="W1499" s="7"/>
      <c r="X1499" s="7"/>
      <c r="Y1499" s="7"/>
      <c r="Z1499" s="7"/>
    </row>
    <row r="1500" ht="15.75" customHeight="1">
      <c r="A1500" s="15" t="s">
        <v>3229</v>
      </c>
      <c r="B1500" s="9" t="s">
        <v>810</v>
      </c>
      <c r="C1500" s="9">
        <v>1.0</v>
      </c>
      <c r="D1500" s="10" t="s">
        <v>24</v>
      </c>
      <c r="E1500" s="9">
        <v>1.0</v>
      </c>
      <c r="F1500" s="9">
        <v>6.0</v>
      </c>
      <c r="G1500" s="11" t="s">
        <v>135</v>
      </c>
      <c r="H1500" s="9" t="s">
        <v>19</v>
      </c>
      <c r="I1500" s="9"/>
      <c r="J1500" s="9"/>
      <c r="K1500" s="19">
        <v>99.0</v>
      </c>
      <c r="L1500" s="9"/>
      <c r="M1500" s="9"/>
      <c r="N1500" s="9" t="s">
        <v>19</v>
      </c>
      <c r="O1500" s="11" t="s">
        <v>3227</v>
      </c>
      <c r="P1500" s="11" t="s">
        <v>634</v>
      </c>
      <c r="Q1500" s="7"/>
      <c r="R1500" s="7"/>
      <c r="S1500" s="7"/>
      <c r="T1500" s="7"/>
      <c r="U1500" s="7"/>
      <c r="V1500" s="7"/>
      <c r="W1500" s="7"/>
      <c r="X1500" s="7"/>
      <c r="Y1500" s="7"/>
      <c r="Z1500" s="7"/>
    </row>
    <row r="1501" ht="15.75" customHeight="1">
      <c r="A1501" s="15" t="s">
        <v>3230</v>
      </c>
      <c r="B1501" s="9" t="s">
        <v>219</v>
      </c>
      <c r="C1501" s="9">
        <v>1.0</v>
      </c>
      <c r="D1501" s="10" t="s">
        <v>35</v>
      </c>
      <c r="E1501" s="9">
        <v>2.0</v>
      </c>
      <c r="F1501" s="9">
        <v>4.0</v>
      </c>
      <c r="G1501" s="11" t="s">
        <v>56</v>
      </c>
      <c r="H1501" s="9" t="s">
        <v>19</v>
      </c>
      <c r="I1501" s="9"/>
      <c r="J1501" s="9"/>
      <c r="K1501" s="14">
        <v>20.0</v>
      </c>
      <c r="L1501" s="9" t="s">
        <v>19</v>
      </c>
      <c r="M1501" s="9"/>
      <c r="N1501" s="9"/>
      <c r="O1501" s="11" t="s">
        <v>3231</v>
      </c>
      <c r="P1501" s="11" t="s">
        <v>634</v>
      </c>
      <c r="Q1501" s="7"/>
      <c r="R1501" s="7"/>
      <c r="S1501" s="7"/>
      <c r="T1501" s="7"/>
      <c r="U1501" s="7"/>
      <c r="V1501" s="7"/>
      <c r="W1501" s="7"/>
      <c r="X1501" s="7"/>
      <c r="Y1501" s="7"/>
      <c r="Z1501" s="7"/>
    </row>
    <row r="1502" ht="15.75" customHeight="1">
      <c r="A1502" s="15" t="s">
        <v>3232</v>
      </c>
      <c r="B1502" s="13" t="s">
        <v>219</v>
      </c>
      <c r="C1502" s="9">
        <v>1.0</v>
      </c>
      <c r="D1502" s="16" t="s">
        <v>70</v>
      </c>
      <c r="E1502" s="9">
        <v>2.0</v>
      </c>
      <c r="F1502" s="9">
        <v>4.0</v>
      </c>
      <c r="G1502" s="15" t="s">
        <v>18</v>
      </c>
      <c r="H1502" s="9" t="s">
        <v>19</v>
      </c>
      <c r="I1502" s="9"/>
      <c r="J1502" s="9"/>
      <c r="K1502" s="14">
        <v>20.0</v>
      </c>
      <c r="L1502" s="9" t="s">
        <v>19</v>
      </c>
      <c r="M1502" s="9"/>
      <c r="N1502" s="9"/>
      <c r="O1502" s="11" t="s">
        <v>3231</v>
      </c>
      <c r="P1502" s="11" t="s">
        <v>634</v>
      </c>
      <c r="Q1502" s="7"/>
      <c r="R1502" s="7"/>
      <c r="S1502" s="7"/>
      <c r="T1502" s="7"/>
      <c r="U1502" s="7"/>
      <c r="V1502" s="7"/>
      <c r="W1502" s="7"/>
      <c r="X1502" s="7"/>
      <c r="Y1502" s="7"/>
      <c r="Z1502" s="7"/>
    </row>
    <row r="1503" ht="15.75" customHeight="1">
      <c r="A1503" s="11" t="s">
        <v>3233</v>
      </c>
      <c r="B1503" s="9" t="s">
        <v>219</v>
      </c>
      <c r="C1503" s="9">
        <v>1.0</v>
      </c>
      <c r="D1503" s="10" t="s">
        <v>167</v>
      </c>
      <c r="E1503" s="9">
        <v>2.0</v>
      </c>
      <c r="F1503" s="9">
        <v>6.0</v>
      </c>
      <c r="G1503" s="11" t="s">
        <v>135</v>
      </c>
      <c r="H1503" s="9"/>
      <c r="I1503" s="9" t="s">
        <v>19</v>
      </c>
      <c r="J1503" s="9"/>
      <c r="K1503" s="14">
        <v>15.0</v>
      </c>
      <c r="L1503" s="9"/>
      <c r="M1503" s="9"/>
      <c r="N1503" s="9" t="s">
        <v>19</v>
      </c>
      <c r="O1503" s="11" t="s">
        <v>3234</v>
      </c>
      <c r="P1503" s="11" t="s">
        <v>634</v>
      </c>
      <c r="Q1503" s="7"/>
      <c r="R1503" s="7"/>
      <c r="S1503" s="7"/>
      <c r="T1503" s="7"/>
      <c r="U1503" s="7"/>
      <c r="V1503" s="7"/>
      <c r="W1503" s="7"/>
      <c r="X1503" s="7"/>
      <c r="Y1503" s="7"/>
      <c r="Z1503" s="7"/>
    </row>
    <row r="1504" ht="15.75" hidden="1" customHeight="1">
      <c r="A1504" s="15" t="s">
        <v>3235</v>
      </c>
      <c r="B1504" s="13" t="s">
        <v>1189</v>
      </c>
      <c r="C1504" s="13">
        <v>0.0</v>
      </c>
      <c r="D1504" s="16" t="s">
        <v>24</v>
      </c>
      <c r="E1504" s="13">
        <v>1.0</v>
      </c>
      <c r="F1504" s="13">
        <v>5.0</v>
      </c>
      <c r="G1504" s="15" t="s">
        <v>41</v>
      </c>
      <c r="H1504" s="13" t="s">
        <v>1863</v>
      </c>
      <c r="I1504" s="9"/>
      <c r="J1504" s="9"/>
      <c r="K1504" s="14">
        <v>35.0</v>
      </c>
      <c r="L1504" s="9"/>
      <c r="M1504" s="9"/>
      <c r="N1504" s="13" t="s">
        <v>19</v>
      </c>
      <c r="O1504" s="15" t="s">
        <v>3236</v>
      </c>
      <c r="P1504" s="15" t="s">
        <v>188</v>
      </c>
      <c r="Q1504" s="7"/>
      <c r="R1504" s="7"/>
      <c r="S1504" s="7"/>
      <c r="T1504" s="7"/>
      <c r="U1504" s="7"/>
      <c r="V1504" s="7"/>
      <c r="W1504" s="7"/>
      <c r="X1504" s="7"/>
      <c r="Y1504" s="7"/>
      <c r="Z1504" s="7"/>
    </row>
    <row r="1505" ht="15.75" customHeight="1">
      <c r="A1505" s="11" t="s">
        <v>3237</v>
      </c>
      <c r="B1505" s="9" t="s">
        <v>1900</v>
      </c>
      <c r="C1505" s="9">
        <v>1.0</v>
      </c>
      <c r="D1505" s="10" t="s">
        <v>24</v>
      </c>
      <c r="E1505" s="9">
        <v>2.0</v>
      </c>
      <c r="F1505" s="9">
        <v>2.0</v>
      </c>
      <c r="G1505" s="11" t="s">
        <v>211</v>
      </c>
      <c r="H1505" s="9" t="s">
        <v>19</v>
      </c>
      <c r="I1505" s="9"/>
      <c r="J1505" s="9"/>
      <c r="K1505" s="14">
        <v>20.0</v>
      </c>
      <c r="L1505" s="9" t="s">
        <v>19</v>
      </c>
      <c r="M1505" s="9"/>
      <c r="N1505" s="9"/>
      <c r="O1505" s="11" t="s">
        <v>3238</v>
      </c>
      <c r="P1505" s="11" t="s">
        <v>634</v>
      </c>
      <c r="Q1505" s="7"/>
      <c r="R1505" s="7"/>
      <c r="S1505" s="7"/>
      <c r="T1505" s="7"/>
      <c r="U1505" s="7"/>
      <c r="V1505" s="7"/>
      <c r="W1505" s="7"/>
      <c r="X1505" s="7"/>
      <c r="Y1505" s="7"/>
      <c r="Z1505" s="7"/>
    </row>
    <row r="1506" ht="15.75" customHeight="1">
      <c r="A1506" s="15" t="s">
        <v>3239</v>
      </c>
      <c r="B1506" s="9" t="s">
        <v>34</v>
      </c>
      <c r="C1506" s="9">
        <v>1.0</v>
      </c>
      <c r="D1506" s="10" t="s">
        <v>35</v>
      </c>
      <c r="E1506" s="9">
        <v>2.0</v>
      </c>
      <c r="F1506" s="9">
        <v>4.0</v>
      </c>
      <c r="G1506" s="11" t="s">
        <v>18</v>
      </c>
      <c r="H1506" s="9" t="s">
        <v>66</v>
      </c>
      <c r="I1506" s="9"/>
      <c r="J1506" s="9"/>
      <c r="K1506" s="14">
        <v>14.0</v>
      </c>
      <c r="L1506" s="9" t="s">
        <v>19</v>
      </c>
      <c r="M1506" s="9"/>
      <c r="N1506" s="9"/>
      <c r="O1506" s="11" t="s">
        <v>3240</v>
      </c>
      <c r="P1506" s="11" t="s">
        <v>21</v>
      </c>
      <c r="Q1506" s="7"/>
      <c r="R1506" s="7"/>
      <c r="S1506" s="7"/>
      <c r="T1506" s="7"/>
      <c r="U1506" s="7"/>
      <c r="V1506" s="7"/>
      <c r="W1506" s="7"/>
      <c r="X1506" s="7"/>
      <c r="Y1506" s="7"/>
      <c r="Z1506" s="7"/>
    </row>
    <row r="1507" ht="15.75" customHeight="1">
      <c r="A1507" s="11" t="s">
        <v>3241</v>
      </c>
      <c r="B1507" s="9" t="s">
        <v>387</v>
      </c>
      <c r="C1507" s="9">
        <v>1.0</v>
      </c>
      <c r="D1507" s="10" t="s">
        <v>70</v>
      </c>
      <c r="E1507" s="9">
        <v>2.0</v>
      </c>
      <c r="F1507" s="9">
        <v>5.0</v>
      </c>
      <c r="G1507" s="11" t="s">
        <v>41</v>
      </c>
      <c r="H1507" s="9"/>
      <c r="I1507" s="9" t="s">
        <v>19</v>
      </c>
      <c r="J1507" s="9"/>
      <c r="K1507" s="14">
        <v>39.0</v>
      </c>
      <c r="L1507" s="9"/>
      <c r="M1507" s="9" t="s">
        <v>19</v>
      </c>
      <c r="N1507" s="9"/>
      <c r="O1507" s="11" t="s">
        <v>3242</v>
      </c>
      <c r="P1507" s="11" t="s">
        <v>27</v>
      </c>
      <c r="Q1507" s="7"/>
      <c r="R1507" s="7"/>
      <c r="S1507" s="7"/>
      <c r="T1507" s="7"/>
      <c r="U1507" s="7"/>
      <c r="V1507" s="7"/>
      <c r="W1507" s="7"/>
      <c r="X1507" s="7"/>
      <c r="Y1507" s="7"/>
      <c r="Z1507" s="7"/>
    </row>
    <row r="1508" ht="15.75" customHeight="1">
      <c r="A1508" s="11" t="s">
        <v>3243</v>
      </c>
      <c r="B1508" s="9" t="s">
        <v>34</v>
      </c>
      <c r="C1508" s="9">
        <v>1.0</v>
      </c>
      <c r="D1508" s="10" t="s">
        <v>35</v>
      </c>
      <c r="E1508" s="9">
        <v>2.0</v>
      </c>
      <c r="F1508" s="9">
        <v>4.0</v>
      </c>
      <c r="G1508" s="11" t="s">
        <v>56</v>
      </c>
      <c r="H1508" s="9" t="s">
        <v>19</v>
      </c>
      <c r="I1508" s="9"/>
      <c r="J1508" s="9"/>
      <c r="K1508" s="14">
        <v>30.0</v>
      </c>
      <c r="L1508" s="9" t="s">
        <v>19</v>
      </c>
      <c r="M1508" s="9"/>
      <c r="N1508" s="9"/>
      <c r="O1508" s="11" t="s">
        <v>3244</v>
      </c>
      <c r="P1508" s="11" t="s">
        <v>27</v>
      </c>
      <c r="Q1508" s="7"/>
      <c r="R1508" s="7"/>
      <c r="S1508" s="7"/>
      <c r="T1508" s="7"/>
      <c r="U1508" s="7"/>
      <c r="V1508" s="7"/>
      <c r="W1508" s="7"/>
      <c r="X1508" s="7"/>
      <c r="Y1508" s="7"/>
      <c r="Z1508" s="7"/>
    </row>
    <row r="1509" ht="15.75" customHeight="1">
      <c r="A1509" s="11" t="s">
        <v>3245</v>
      </c>
      <c r="B1509" s="9" t="s">
        <v>199</v>
      </c>
      <c r="C1509" s="9">
        <v>1.0</v>
      </c>
      <c r="D1509" s="10" t="s">
        <v>30</v>
      </c>
      <c r="E1509" s="9">
        <v>2.0</v>
      </c>
      <c r="F1509" s="9">
        <v>2.0</v>
      </c>
      <c r="G1509" s="11" t="s">
        <v>56</v>
      </c>
      <c r="H1509" s="9" t="s">
        <v>19</v>
      </c>
      <c r="I1509" s="9"/>
      <c r="J1509" s="9"/>
      <c r="K1509" s="14">
        <v>15.0</v>
      </c>
      <c r="L1509" s="9"/>
      <c r="M1509" s="9" t="s">
        <v>19</v>
      </c>
      <c r="N1509" s="9"/>
      <c r="O1509" s="11" t="s">
        <v>3246</v>
      </c>
      <c r="P1509" s="11" t="s">
        <v>123</v>
      </c>
      <c r="Q1509" s="7"/>
      <c r="R1509" s="7"/>
      <c r="S1509" s="7"/>
      <c r="T1509" s="7"/>
      <c r="U1509" s="7"/>
      <c r="V1509" s="7"/>
      <c r="W1509" s="7"/>
      <c r="X1509" s="7"/>
      <c r="Y1509" s="7"/>
      <c r="Z1509" s="7"/>
    </row>
    <row r="1510" ht="15.75" customHeight="1">
      <c r="A1510" s="11" t="s">
        <v>3247</v>
      </c>
      <c r="B1510" s="9" t="s">
        <v>199</v>
      </c>
      <c r="C1510" s="9">
        <v>1.0</v>
      </c>
      <c r="D1510" s="10" t="s">
        <v>46</v>
      </c>
      <c r="E1510" s="9">
        <v>2.0</v>
      </c>
      <c r="F1510" s="9">
        <v>4.0</v>
      </c>
      <c r="G1510" s="11" t="s">
        <v>56</v>
      </c>
      <c r="H1510" s="9" t="s">
        <v>19</v>
      </c>
      <c r="I1510" s="9"/>
      <c r="J1510" s="9"/>
      <c r="K1510" s="14">
        <v>10.0</v>
      </c>
      <c r="L1510" s="9"/>
      <c r="M1510" s="9" t="s">
        <v>19</v>
      </c>
      <c r="N1510" s="9"/>
      <c r="O1510" s="11" t="s">
        <v>3246</v>
      </c>
      <c r="P1510" s="11" t="s">
        <v>123</v>
      </c>
      <c r="Q1510" s="7"/>
      <c r="R1510" s="7"/>
      <c r="S1510" s="7"/>
      <c r="T1510" s="7"/>
      <c r="U1510" s="7"/>
      <c r="V1510" s="7"/>
      <c r="W1510" s="7"/>
      <c r="X1510" s="7"/>
      <c r="Y1510" s="7"/>
      <c r="Z1510" s="7"/>
    </row>
    <row r="1511" ht="15.75" customHeight="1">
      <c r="A1511" s="25"/>
      <c r="B1511" s="9"/>
      <c r="C1511" s="9"/>
      <c r="D1511" s="10"/>
      <c r="E1511" s="9"/>
      <c r="F1511" s="9"/>
      <c r="G1511" s="11"/>
      <c r="H1511" s="9"/>
      <c r="I1511" s="9"/>
      <c r="J1511" s="9"/>
      <c r="K1511" s="11"/>
      <c r="L1511" s="9"/>
      <c r="M1511" s="9"/>
      <c r="N1511" s="9"/>
      <c r="O1511" s="11"/>
      <c r="P1511" s="11"/>
      <c r="Q1511" s="7"/>
      <c r="R1511" s="7"/>
      <c r="S1511" s="7"/>
      <c r="T1511" s="7"/>
      <c r="U1511" s="7"/>
      <c r="V1511" s="7"/>
      <c r="W1511" s="7"/>
      <c r="X1511" s="7"/>
      <c r="Y1511" s="7"/>
      <c r="Z1511" s="7"/>
    </row>
    <row r="1512" ht="15.75" customHeight="1">
      <c r="A1512" s="11"/>
      <c r="B1512" s="9"/>
      <c r="C1512" s="9"/>
      <c r="D1512" s="10"/>
      <c r="E1512" s="9"/>
      <c r="F1512" s="9"/>
      <c r="G1512" s="11"/>
      <c r="H1512" s="9"/>
      <c r="I1512" s="9"/>
      <c r="J1512" s="9"/>
      <c r="K1512" s="14"/>
      <c r="L1512" s="9"/>
      <c r="M1512" s="9"/>
      <c r="N1512" s="9"/>
      <c r="O1512" s="11"/>
      <c r="P1512" s="11"/>
      <c r="Q1512" s="7"/>
      <c r="R1512" s="7"/>
      <c r="S1512" s="7"/>
      <c r="T1512" s="7"/>
      <c r="U1512" s="7"/>
      <c r="V1512" s="7"/>
      <c r="W1512" s="7"/>
      <c r="X1512" s="7"/>
      <c r="Y1512" s="7"/>
      <c r="Z1512" s="7"/>
    </row>
    <row r="1513" ht="15.75" customHeight="1">
      <c r="A1513" s="7"/>
      <c r="B1513" s="7"/>
      <c r="C1513" s="7">
        <f>SUM(C4:C1512)</f>
        <v>1758</v>
      </c>
      <c r="D1513" s="7"/>
      <c r="E1513" s="7"/>
      <c r="F1513" s="7"/>
      <c r="G1513" s="7"/>
      <c r="H1513" s="7"/>
      <c r="I1513" s="7"/>
      <c r="J1513" s="7"/>
      <c r="K1513" s="7">
        <f>SUM(K4:K1512)</f>
        <v>39471.9</v>
      </c>
      <c r="L1513" s="7"/>
      <c r="M1513" s="7"/>
      <c r="N1513" s="7"/>
      <c r="O1513" s="7"/>
      <c r="Q1513" s="7"/>
      <c r="R1513" s="7"/>
      <c r="S1513" s="7"/>
      <c r="T1513" s="7"/>
      <c r="U1513" s="7"/>
      <c r="V1513" s="7"/>
      <c r="W1513" s="7"/>
      <c r="X1513" s="7"/>
      <c r="Y1513" s="7"/>
      <c r="Z1513" s="7"/>
    </row>
  </sheetData>
  <autoFilter ref="$A$2:$Z$1510"/>
  <hyperlinks>
    <hyperlink r:id="rId1" ref="P1010"/>
    <hyperlink r:id="rId2" ref="P1011"/>
    <hyperlink r:id="rId3" ref="P1012"/>
    <hyperlink r:id="rId4" ref="P1013"/>
    <hyperlink r:id="rId5" ref="A1235"/>
  </hyperlinks>
  <printOptions gridLines="1"/>
  <pageMargins bottom="0.75" footer="0.0" header="0.0" left="0.7" right="0.7" top="0.75"/>
  <pageSetup fitToHeight="0" orientation="landscape"/>
  <headerFooter>
    <oddHeader>&amp;L&amp;P&amp;Cinteressé ? contactez lamusecafe2@gmail.com</oddHeader>
  </headerFooter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71"/>
    <col customWidth="1" min="2" max="2" width="17.57"/>
    <col customWidth="1" min="3" max="3" width="27.43"/>
    <col customWidth="1" min="4" max="26" width="10.71"/>
  </cols>
  <sheetData>
    <row r="1" ht="12.75" customHeight="1">
      <c r="C1" s="26"/>
    </row>
    <row r="2" ht="12.75" customHeight="1">
      <c r="B2" s="27" t="s">
        <v>3248</v>
      </c>
      <c r="C2" s="28" t="s">
        <v>1275</v>
      </c>
    </row>
    <row r="3" ht="12.75" customHeight="1">
      <c r="C3" s="26"/>
    </row>
    <row r="4" ht="12.75" customHeight="1">
      <c r="B4" s="25" t="s">
        <v>1</v>
      </c>
      <c r="C4" s="29" t="str">
        <f>VLOOKUP($C$2,inventaire!$A$1:P1930,2,FALSE)</f>
        <v>T3-2</v>
      </c>
    </row>
    <row r="5" ht="12.75" customHeight="1">
      <c r="B5" s="25" t="s">
        <v>2</v>
      </c>
      <c r="C5" s="29">
        <f>VLOOKUP($C$2,inventaire!$A$1:P1930,3,FALSE)</f>
        <v>0</v>
      </c>
    </row>
    <row r="6" ht="12.75" customHeight="1">
      <c r="B6" s="25" t="s">
        <v>3</v>
      </c>
      <c r="C6" s="29" t="str">
        <f>VLOOKUP($C$2,inventaire!$A$1:P1930,4,FALSE)</f>
        <v>9 ANS</v>
      </c>
    </row>
    <row r="7" ht="12.75" customHeight="1">
      <c r="B7" s="25" t="s">
        <v>4</v>
      </c>
      <c r="C7" s="29">
        <f>VLOOKUP($C$2,inventaire!A5:P1930,5,FALSE)</f>
        <v>3</v>
      </c>
    </row>
    <row r="8" ht="12.75" customHeight="1">
      <c r="B8" s="25" t="s">
        <v>5</v>
      </c>
      <c r="C8" s="29">
        <f>VLOOKUP($C$2,inventaire!$A$1:P1930,6,FALSE)</f>
        <v>6</v>
      </c>
    </row>
    <row r="9" ht="12.75" customHeight="1">
      <c r="B9" s="25" t="s">
        <v>3249</v>
      </c>
      <c r="C9" s="29" t="str">
        <f>VLOOKUP($C$2,inventaire!$A$1:P1930,7,FALSE)</f>
        <v>20 MIN</v>
      </c>
    </row>
    <row r="10" ht="12.75" customHeight="1">
      <c r="B10" s="25" t="s">
        <v>7</v>
      </c>
    </row>
    <row r="11" ht="12.75" customHeight="1">
      <c r="B11" s="25" t="s">
        <v>8</v>
      </c>
      <c r="C11" s="29" t="str">
        <f>VLOOKUP($C$2,inventaire!$A$1:P1930,8,FALSE)</f>
        <v/>
      </c>
    </row>
    <row r="12" ht="12.75" customHeight="1">
      <c r="B12" s="25" t="s">
        <v>9</v>
      </c>
      <c r="C12" s="29" t="str">
        <f>VLOOKUP($C$2,inventaire!$A$1:P1930,10,FALSE)</f>
        <v/>
      </c>
    </row>
    <row r="13" ht="12.75" customHeight="1">
      <c r="C13" s="26"/>
    </row>
    <row r="14" ht="12.75" customHeight="1">
      <c r="C14" s="26"/>
    </row>
    <row r="15" ht="12.75" customHeight="1">
      <c r="C15" s="26"/>
    </row>
    <row r="16" ht="12.75" customHeight="1">
      <c r="C16" s="26"/>
    </row>
    <row r="17" ht="12.75" customHeight="1">
      <c r="C17" s="26"/>
    </row>
    <row r="18" ht="12.75" customHeight="1">
      <c r="C18" s="26"/>
    </row>
    <row r="19" ht="12.75" customHeight="1">
      <c r="C19" s="26"/>
    </row>
    <row r="20" ht="12.75" customHeight="1">
      <c r="C20" s="26"/>
    </row>
    <row r="21" ht="12.75" customHeight="1">
      <c r="C21" s="26"/>
    </row>
    <row r="22" ht="12.75" customHeight="1">
      <c r="C22" s="26"/>
    </row>
    <row r="23" ht="12.75" customHeight="1">
      <c r="C23" s="26"/>
    </row>
    <row r="24" ht="12.75" customHeight="1">
      <c r="C24" s="26"/>
    </row>
    <row r="25" ht="12.75" customHeight="1">
      <c r="C25" s="26"/>
    </row>
    <row r="26" ht="12.75" customHeight="1">
      <c r="C26" s="26"/>
    </row>
    <row r="27" ht="12.75" customHeight="1">
      <c r="C27" s="26"/>
    </row>
    <row r="28" ht="12.75" customHeight="1">
      <c r="C28" s="26"/>
    </row>
    <row r="29" ht="12.75" customHeight="1">
      <c r="C29" s="26"/>
    </row>
    <row r="30" ht="12.75" customHeight="1">
      <c r="C30" s="26"/>
    </row>
    <row r="31" ht="12.75" customHeight="1">
      <c r="C31" s="26"/>
    </row>
    <row r="32" ht="12.75" customHeight="1">
      <c r="C32" s="26"/>
    </row>
    <row r="33" ht="12.75" customHeight="1">
      <c r="C33" s="26"/>
    </row>
    <row r="34" ht="12.75" customHeight="1">
      <c r="C34" s="26"/>
    </row>
    <row r="35" ht="12.75" customHeight="1">
      <c r="C35" s="26"/>
    </row>
    <row r="36" ht="12.75" customHeight="1">
      <c r="C36" s="26"/>
    </row>
    <row r="37" ht="12.75" customHeight="1">
      <c r="C37" s="26"/>
    </row>
    <row r="38" ht="12.75" customHeight="1">
      <c r="C38" s="26"/>
    </row>
    <row r="39" ht="12.75" customHeight="1">
      <c r="C39" s="26"/>
    </row>
    <row r="40" ht="12.75" customHeight="1">
      <c r="C40" s="26"/>
    </row>
    <row r="41" ht="12.75" customHeight="1">
      <c r="C41" s="26"/>
    </row>
    <row r="42" ht="12.75" customHeight="1">
      <c r="C42" s="26"/>
    </row>
    <row r="43" ht="12.75" customHeight="1">
      <c r="C43" s="26"/>
    </row>
    <row r="44" ht="12.75" customHeight="1">
      <c r="C44" s="26"/>
    </row>
    <row r="45" ht="12.75" customHeight="1">
      <c r="C45" s="26"/>
    </row>
    <row r="46" ht="12.75" customHeight="1">
      <c r="C46" s="26"/>
    </row>
    <row r="47" ht="12.75" customHeight="1">
      <c r="C47" s="26"/>
    </row>
    <row r="48" ht="12.75" customHeight="1">
      <c r="C48" s="26"/>
    </row>
    <row r="49" ht="12.75" customHeight="1">
      <c r="C49" s="26"/>
    </row>
    <row r="50" ht="12.75" customHeight="1">
      <c r="C50" s="26"/>
    </row>
    <row r="51" ht="12.75" customHeight="1">
      <c r="C51" s="26"/>
    </row>
    <row r="52" ht="12.75" customHeight="1">
      <c r="C52" s="26"/>
    </row>
    <row r="53" ht="12.75" customHeight="1">
      <c r="C53" s="26"/>
    </row>
    <row r="54" ht="12.75" customHeight="1">
      <c r="C54" s="26"/>
    </row>
    <row r="55" ht="12.75" customHeight="1">
      <c r="C55" s="26"/>
    </row>
    <row r="56" ht="12.75" customHeight="1">
      <c r="C56" s="26"/>
    </row>
    <row r="57" ht="12.75" customHeight="1">
      <c r="C57" s="26"/>
    </row>
    <row r="58" ht="12.75" customHeight="1">
      <c r="C58" s="26"/>
    </row>
    <row r="59" ht="12.75" customHeight="1">
      <c r="C59" s="26"/>
    </row>
    <row r="60" ht="12.75" customHeight="1">
      <c r="C60" s="26"/>
    </row>
    <row r="61" ht="12.75" customHeight="1">
      <c r="C61" s="26"/>
    </row>
    <row r="62" ht="12.75" customHeight="1">
      <c r="C62" s="26"/>
    </row>
    <row r="63" ht="12.75" customHeight="1">
      <c r="C63" s="26"/>
    </row>
    <row r="64" ht="12.75" customHeight="1">
      <c r="C64" s="26"/>
    </row>
    <row r="65" ht="12.75" customHeight="1">
      <c r="C65" s="26"/>
    </row>
    <row r="66" ht="12.75" customHeight="1">
      <c r="C66" s="26"/>
    </row>
    <row r="67" ht="12.75" customHeight="1">
      <c r="C67" s="26"/>
    </row>
    <row r="68" ht="12.75" customHeight="1">
      <c r="C68" s="26"/>
    </row>
    <row r="69" ht="12.75" customHeight="1">
      <c r="C69" s="26"/>
    </row>
    <row r="70" ht="12.75" customHeight="1">
      <c r="C70" s="26"/>
    </row>
    <row r="71" ht="12.75" customHeight="1">
      <c r="C71" s="26"/>
    </row>
    <row r="72" ht="12.75" customHeight="1">
      <c r="C72" s="26"/>
    </row>
    <row r="73" ht="12.75" customHeight="1">
      <c r="C73" s="26"/>
    </row>
    <row r="74" ht="12.75" customHeight="1">
      <c r="C74" s="26"/>
    </row>
    <row r="75" ht="12.75" customHeight="1">
      <c r="C75" s="26"/>
    </row>
    <row r="76" ht="12.75" customHeight="1">
      <c r="C76" s="26"/>
    </row>
    <row r="77" ht="12.75" customHeight="1">
      <c r="C77" s="26"/>
    </row>
    <row r="78" ht="12.75" customHeight="1">
      <c r="C78" s="26"/>
    </row>
    <row r="79" ht="12.75" customHeight="1">
      <c r="C79" s="26"/>
    </row>
    <row r="80" ht="12.75" customHeight="1">
      <c r="C80" s="26"/>
    </row>
    <row r="81" ht="12.75" customHeight="1">
      <c r="C81" s="26"/>
    </row>
    <row r="82" ht="12.75" customHeight="1">
      <c r="C82" s="26"/>
    </row>
    <row r="83" ht="12.75" customHeight="1">
      <c r="C83" s="26"/>
    </row>
    <row r="84" ht="12.75" customHeight="1">
      <c r="C84" s="26"/>
    </row>
    <row r="85" ht="12.75" customHeight="1">
      <c r="C85" s="26"/>
    </row>
    <row r="86" ht="12.75" customHeight="1">
      <c r="C86" s="26"/>
    </row>
    <row r="87" ht="12.75" customHeight="1">
      <c r="C87" s="26"/>
    </row>
    <row r="88" ht="12.75" customHeight="1">
      <c r="C88" s="26"/>
    </row>
    <row r="89" ht="12.75" customHeight="1">
      <c r="C89" s="26"/>
    </row>
    <row r="90" ht="12.75" customHeight="1">
      <c r="C90" s="26"/>
    </row>
    <row r="91" ht="12.75" customHeight="1">
      <c r="C91" s="26"/>
    </row>
    <row r="92" ht="12.75" customHeight="1">
      <c r="C92" s="26"/>
    </row>
    <row r="93" ht="12.75" customHeight="1">
      <c r="C93" s="26"/>
    </row>
    <row r="94" ht="12.75" customHeight="1">
      <c r="C94" s="26"/>
    </row>
    <row r="95" ht="12.75" customHeight="1">
      <c r="C95" s="26"/>
    </row>
    <row r="96" ht="12.75" customHeight="1">
      <c r="C96" s="26"/>
    </row>
    <row r="97" ht="12.75" customHeight="1">
      <c r="C97" s="26"/>
    </row>
    <row r="98" ht="12.75" customHeight="1">
      <c r="C98" s="26"/>
    </row>
    <row r="99" ht="12.75" customHeight="1">
      <c r="C99" s="26"/>
    </row>
    <row r="100" ht="12.75" customHeight="1">
      <c r="C100" s="26"/>
    </row>
    <row r="101" ht="12.75" customHeight="1">
      <c r="C101" s="26"/>
    </row>
    <row r="102" ht="12.75" customHeight="1">
      <c r="C102" s="26"/>
    </row>
    <row r="103" ht="12.75" customHeight="1">
      <c r="C103" s="26"/>
    </row>
    <row r="104" ht="12.75" customHeight="1">
      <c r="C104" s="26"/>
    </row>
    <row r="105" ht="12.75" customHeight="1">
      <c r="C105" s="26"/>
    </row>
    <row r="106" ht="12.75" customHeight="1">
      <c r="C106" s="26"/>
    </row>
    <row r="107" ht="12.75" customHeight="1">
      <c r="C107" s="26"/>
    </row>
    <row r="108" ht="12.75" customHeight="1">
      <c r="C108" s="26"/>
    </row>
    <row r="109" ht="12.75" customHeight="1">
      <c r="C109" s="26"/>
    </row>
    <row r="110" ht="12.75" customHeight="1">
      <c r="C110" s="26"/>
    </row>
    <row r="111" ht="12.75" customHeight="1">
      <c r="C111" s="26"/>
    </row>
    <row r="112" ht="12.75" customHeight="1">
      <c r="C112" s="26"/>
    </row>
    <row r="113" ht="12.75" customHeight="1">
      <c r="C113" s="26"/>
    </row>
    <row r="114" ht="12.75" customHeight="1">
      <c r="C114" s="26"/>
    </row>
    <row r="115" ht="12.75" customHeight="1">
      <c r="C115" s="26"/>
    </row>
    <row r="116" ht="12.75" customHeight="1">
      <c r="C116" s="26"/>
    </row>
    <row r="117" ht="12.75" customHeight="1">
      <c r="C117" s="26"/>
    </row>
    <row r="118" ht="12.75" customHeight="1">
      <c r="C118" s="26"/>
    </row>
    <row r="119" ht="12.75" customHeight="1">
      <c r="C119" s="26"/>
    </row>
    <row r="120" ht="12.75" customHeight="1">
      <c r="C120" s="26"/>
    </row>
    <row r="121" ht="12.75" customHeight="1">
      <c r="C121" s="26"/>
    </row>
    <row r="122" ht="12.75" customHeight="1">
      <c r="C122" s="26"/>
    </row>
    <row r="123" ht="12.75" customHeight="1">
      <c r="C123" s="26"/>
    </row>
    <row r="124" ht="12.75" customHeight="1">
      <c r="C124" s="26"/>
    </row>
    <row r="125" ht="12.75" customHeight="1">
      <c r="C125" s="26"/>
    </row>
    <row r="126" ht="12.75" customHeight="1">
      <c r="C126" s="26"/>
    </row>
    <row r="127" ht="12.75" customHeight="1">
      <c r="C127" s="26"/>
    </row>
    <row r="128" ht="12.75" customHeight="1">
      <c r="C128" s="26"/>
    </row>
    <row r="129" ht="12.75" customHeight="1">
      <c r="C129" s="26"/>
    </row>
    <row r="130" ht="12.75" customHeight="1">
      <c r="C130" s="26"/>
    </row>
    <row r="131" ht="12.75" customHeight="1">
      <c r="C131" s="26"/>
    </row>
    <row r="132" ht="12.75" customHeight="1">
      <c r="C132" s="26"/>
    </row>
    <row r="133" ht="12.75" customHeight="1">
      <c r="C133" s="26"/>
    </row>
    <row r="134" ht="12.75" customHeight="1">
      <c r="C134" s="26"/>
    </row>
    <row r="135" ht="12.75" customHeight="1">
      <c r="C135" s="26"/>
    </row>
    <row r="136" ht="12.75" customHeight="1">
      <c r="C136" s="26"/>
    </row>
    <row r="137" ht="12.75" customHeight="1">
      <c r="C137" s="26"/>
    </row>
    <row r="138" ht="12.75" customHeight="1">
      <c r="C138" s="26"/>
    </row>
    <row r="139" ht="12.75" customHeight="1">
      <c r="C139" s="26"/>
    </row>
    <row r="140" ht="12.75" customHeight="1">
      <c r="C140" s="26"/>
    </row>
    <row r="141" ht="12.75" customHeight="1">
      <c r="C141" s="26"/>
    </row>
    <row r="142" ht="12.75" customHeight="1">
      <c r="C142" s="26"/>
    </row>
    <row r="143" ht="12.75" customHeight="1">
      <c r="C143" s="26"/>
    </row>
    <row r="144" ht="12.75" customHeight="1">
      <c r="C144" s="26"/>
    </row>
    <row r="145" ht="12.75" customHeight="1">
      <c r="C145" s="26"/>
    </row>
    <row r="146" ht="12.75" customHeight="1">
      <c r="C146" s="26"/>
    </row>
    <row r="147" ht="12.75" customHeight="1">
      <c r="C147" s="26"/>
    </row>
    <row r="148" ht="12.75" customHeight="1">
      <c r="C148" s="26"/>
    </row>
    <row r="149" ht="12.75" customHeight="1">
      <c r="C149" s="26"/>
    </row>
    <row r="150" ht="12.75" customHeight="1">
      <c r="C150" s="26"/>
    </row>
    <row r="151" ht="12.75" customHeight="1">
      <c r="C151" s="26"/>
    </row>
    <row r="152" ht="12.75" customHeight="1">
      <c r="C152" s="26"/>
    </row>
    <row r="153" ht="12.75" customHeight="1">
      <c r="C153" s="26"/>
    </row>
    <row r="154" ht="12.75" customHeight="1">
      <c r="C154" s="26"/>
    </row>
    <row r="155" ht="12.75" customHeight="1">
      <c r="C155" s="26"/>
    </row>
    <row r="156" ht="12.75" customHeight="1">
      <c r="C156" s="26"/>
    </row>
    <row r="157" ht="12.75" customHeight="1">
      <c r="C157" s="26"/>
    </row>
    <row r="158" ht="12.75" customHeight="1">
      <c r="C158" s="26"/>
    </row>
    <row r="159" ht="12.75" customHeight="1">
      <c r="C159" s="26"/>
    </row>
    <row r="160" ht="12.75" customHeight="1">
      <c r="C160" s="26"/>
    </row>
    <row r="161" ht="12.75" customHeight="1">
      <c r="C161" s="26"/>
    </row>
    <row r="162" ht="12.75" customHeight="1">
      <c r="C162" s="26"/>
    </row>
    <row r="163" ht="12.75" customHeight="1">
      <c r="C163" s="26"/>
    </row>
    <row r="164" ht="12.75" customHeight="1">
      <c r="C164" s="26"/>
    </row>
    <row r="165" ht="12.75" customHeight="1">
      <c r="C165" s="26"/>
    </row>
    <row r="166" ht="12.75" customHeight="1">
      <c r="C166" s="26"/>
    </row>
    <row r="167" ht="12.75" customHeight="1">
      <c r="C167" s="26"/>
    </row>
    <row r="168" ht="12.75" customHeight="1">
      <c r="C168" s="26"/>
    </row>
    <row r="169" ht="12.75" customHeight="1">
      <c r="C169" s="26"/>
    </row>
    <row r="170" ht="12.75" customHeight="1">
      <c r="C170" s="26"/>
    </row>
    <row r="171" ht="12.75" customHeight="1">
      <c r="C171" s="26"/>
    </row>
    <row r="172" ht="12.75" customHeight="1">
      <c r="C172" s="26"/>
    </row>
    <row r="173" ht="12.75" customHeight="1">
      <c r="C173" s="26"/>
    </row>
    <row r="174" ht="12.75" customHeight="1">
      <c r="C174" s="26"/>
    </row>
    <row r="175" ht="12.75" customHeight="1">
      <c r="C175" s="26"/>
    </row>
    <row r="176" ht="12.75" customHeight="1">
      <c r="C176" s="26"/>
    </row>
    <row r="177" ht="12.75" customHeight="1">
      <c r="C177" s="26"/>
    </row>
    <row r="178" ht="12.75" customHeight="1">
      <c r="C178" s="26"/>
    </row>
    <row r="179" ht="12.75" customHeight="1">
      <c r="C179" s="26"/>
    </row>
    <row r="180" ht="12.75" customHeight="1">
      <c r="C180" s="26"/>
    </row>
    <row r="181" ht="12.75" customHeight="1">
      <c r="C181" s="26"/>
    </row>
    <row r="182" ht="12.75" customHeight="1">
      <c r="C182" s="26"/>
    </row>
    <row r="183" ht="12.75" customHeight="1">
      <c r="C183" s="26"/>
    </row>
    <row r="184" ht="12.75" customHeight="1">
      <c r="C184" s="26"/>
    </row>
    <row r="185" ht="12.75" customHeight="1">
      <c r="C185" s="26"/>
    </row>
    <row r="186" ht="12.75" customHeight="1">
      <c r="C186" s="26"/>
    </row>
    <row r="187" ht="12.75" customHeight="1">
      <c r="C187" s="26"/>
    </row>
    <row r="188" ht="12.75" customHeight="1">
      <c r="C188" s="26"/>
    </row>
    <row r="189" ht="12.75" customHeight="1">
      <c r="C189" s="26"/>
    </row>
    <row r="190" ht="12.75" customHeight="1">
      <c r="C190" s="26"/>
    </row>
    <row r="191" ht="12.75" customHeight="1">
      <c r="C191" s="26"/>
    </row>
    <row r="192" ht="12.75" customHeight="1">
      <c r="C192" s="26"/>
    </row>
    <row r="193" ht="12.75" customHeight="1">
      <c r="C193" s="26"/>
    </row>
    <row r="194" ht="12.75" customHeight="1">
      <c r="C194" s="26"/>
    </row>
    <row r="195" ht="12.75" customHeight="1">
      <c r="C195" s="26"/>
    </row>
    <row r="196" ht="12.75" customHeight="1">
      <c r="C196" s="26"/>
    </row>
    <row r="197" ht="12.75" customHeight="1">
      <c r="C197" s="26"/>
    </row>
    <row r="198" ht="12.75" customHeight="1">
      <c r="C198" s="26"/>
    </row>
    <row r="199" ht="12.75" customHeight="1">
      <c r="C199" s="26"/>
    </row>
    <row r="200" ht="12.75" customHeight="1">
      <c r="C200" s="26"/>
    </row>
    <row r="201" ht="12.75" customHeight="1">
      <c r="C201" s="26"/>
    </row>
    <row r="202" ht="12.75" customHeight="1">
      <c r="C202" s="26"/>
    </row>
    <row r="203" ht="12.75" customHeight="1">
      <c r="C203" s="26"/>
    </row>
    <row r="204" ht="12.75" customHeight="1">
      <c r="C204" s="26"/>
    </row>
    <row r="205" ht="12.75" customHeight="1">
      <c r="C205" s="26"/>
    </row>
    <row r="206" ht="12.75" customHeight="1">
      <c r="C206" s="26"/>
    </row>
    <row r="207" ht="12.75" customHeight="1">
      <c r="C207" s="26"/>
    </row>
    <row r="208" ht="12.75" customHeight="1">
      <c r="C208" s="26"/>
    </row>
    <row r="209" ht="12.75" customHeight="1">
      <c r="C209" s="26"/>
    </row>
    <row r="210" ht="12.75" customHeight="1">
      <c r="C210" s="26"/>
    </row>
    <row r="211" ht="12.75" customHeight="1">
      <c r="C211" s="26"/>
    </row>
    <row r="212" ht="12.75" customHeight="1">
      <c r="C212" s="26"/>
    </row>
    <row r="213" ht="12.75" customHeight="1">
      <c r="C213" s="26"/>
    </row>
    <row r="214" ht="12.75" customHeight="1">
      <c r="C214" s="26"/>
    </row>
    <row r="215" ht="12.75" customHeight="1">
      <c r="C215" s="26"/>
    </row>
    <row r="216" ht="12.75" customHeight="1">
      <c r="C216" s="26"/>
    </row>
    <row r="217" ht="12.75" customHeight="1">
      <c r="C217" s="26"/>
    </row>
    <row r="218" ht="12.75" customHeight="1">
      <c r="C218" s="26"/>
    </row>
    <row r="219" ht="12.75" customHeight="1">
      <c r="C219" s="26"/>
    </row>
    <row r="220" ht="12.75" customHeight="1">
      <c r="C220" s="26"/>
    </row>
    <row r="221" ht="12.75" customHeight="1">
      <c r="C221" s="26"/>
    </row>
    <row r="222" ht="12.75" customHeight="1">
      <c r="C222" s="26"/>
    </row>
    <row r="223" ht="12.75" customHeight="1">
      <c r="C223" s="26"/>
    </row>
    <row r="224" ht="12.75" customHeight="1">
      <c r="C224" s="26"/>
    </row>
    <row r="225" ht="12.75" customHeight="1">
      <c r="C225" s="26"/>
    </row>
    <row r="226" ht="12.75" customHeight="1">
      <c r="C226" s="26"/>
    </row>
    <row r="227" ht="12.75" customHeight="1">
      <c r="C227" s="26"/>
    </row>
    <row r="228" ht="12.75" customHeight="1">
      <c r="C228" s="26"/>
    </row>
    <row r="229" ht="12.75" customHeight="1">
      <c r="C229" s="26"/>
    </row>
    <row r="230" ht="12.75" customHeight="1">
      <c r="C230" s="26"/>
    </row>
    <row r="231" ht="12.75" customHeight="1">
      <c r="C231" s="26"/>
    </row>
    <row r="232" ht="12.75" customHeight="1">
      <c r="C232" s="26"/>
    </row>
    <row r="233" ht="12.75" customHeight="1">
      <c r="C233" s="26"/>
    </row>
    <row r="234" ht="12.75" customHeight="1">
      <c r="C234" s="26"/>
    </row>
    <row r="235" ht="12.75" customHeight="1">
      <c r="C235" s="26"/>
    </row>
    <row r="236" ht="12.75" customHeight="1">
      <c r="C236" s="26"/>
    </row>
    <row r="237" ht="12.75" customHeight="1">
      <c r="C237" s="26"/>
    </row>
    <row r="238" ht="12.75" customHeight="1">
      <c r="C238" s="26"/>
    </row>
    <row r="239" ht="12.75" customHeight="1">
      <c r="C239" s="26"/>
    </row>
    <row r="240" ht="12.75" customHeight="1">
      <c r="C240" s="26"/>
    </row>
    <row r="241" ht="12.75" customHeight="1">
      <c r="C241" s="26"/>
    </row>
    <row r="242" ht="12.75" customHeight="1">
      <c r="C242" s="26"/>
    </row>
    <row r="243" ht="12.75" customHeight="1">
      <c r="C243" s="26"/>
    </row>
    <row r="244" ht="12.75" customHeight="1">
      <c r="C244" s="26"/>
    </row>
    <row r="245" ht="12.75" customHeight="1">
      <c r="C245" s="26"/>
    </row>
    <row r="246" ht="12.75" customHeight="1">
      <c r="C246" s="26"/>
    </row>
    <row r="247" ht="12.75" customHeight="1">
      <c r="C247" s="26"/>
    </row>
    <row r="248" ht="12.75" customHeight="1">
      <c r="C248" s="26"/>
    </row>
    <row r="249" ht="12.75" customHeight="1">
      <c r="C249" s="26"/>
    </row>
    <row r="250" ht="12.75" customHeight="1">
      <c r="C250" s="26"/>
    </row>
    <row r="251" ht="12.75" customHeight="1">
      <c r="C251" s="26"/>
    </row>
    <row r="252" ht="12.75" customHeight="1">
      <c r="C252" s="26"/>
    </row>
    <row r="253" ht="12.75" customHeight="1">
      <c r="C253" s="26"/>
    </row>
    <row r="254" ht="12.75" customHeight="1">
      <c r="C254" s="26"/>
    </row>
    <row r="255" ht="12.75" customHeight="1">
      <c r="C255" s="26"/>
    </row>
    <row r="256" ht="12.75" customHeight="1">
      <c r="C256" s="26"/>
    </row>
    <row r="257" ht="12.75" customHeight="1">
      <c r="C257" s="26"/>
    </row>
    <row r="258" ht="12.75" customHeight="1">
      <c r="C258" s="26"/>
    </row>
    <row r="259" ht="12.75" customHeight="1">
      <c r="C259" s="26"/>
    </row>
    <row r="260" ht="12.75" customHeight="1">
      <c r="C260" s="26"/>
    </row>
    <row r="261" ht="12.75" customHeight="1">
      <c r="C261" s="26"/>
    </row>
    <row r="262" ht="12.75" customHeight="1">
      <c r="C262" s="26"/>
    </row>
    <row r="263" ht="12.75" customHeight="1">
      <c r="C263" s="26"/>
    </row>
    <row r="264" ht="12.75" customHeight="1">
      <c r="C264" s="26"/>
    </row>
    <row r="265" ht="12.75" customHeight="1">
      <c r="C265" s="26"/>
    </row>
    <row r="266" ht="12.75" customHeight="1">
      <c r="C266" s="26"/>
    </row>
    <row r="267" ht="12.75" customHeight="1">
      <c r="C267" s="26"/>
    </row>
    <row r="268" ht="12.75" customHeight="1">
      <c r="C268" s="26"/>
    </row>
    <row r="269" ht="12.75" customHeight="1">
      <c r="C269" s="26"/>
    </row>
    <row r="270" ht="12.75" customHeight="1">
      <c r="C270" s="26"/>
    </row>
    <row r="271" ht="12.75" customHeight="1">
      <c r="C271" s="26"/>
    </row>
    <row r="272" ht="12.75" customHeight="1">
      <c r="C272" s="26"/>
    </row>
    <row r="273" ht="12.75" customHeight="1">
      <c r="C273" s="26"/>
    </row>
    <row r="274" ht="12.75" customHeight="1">
      <c r="C274" s="26"/>
    </row>
    <row r="275" ht="12.75" customHeight="1">
      <c r="C275" s="26"/>
    </row>
    <row r="276" ht="12.75" customHeight="1">
      <c r="C276" s="26"/>
    </row>
    <row r="277" ht="12.75" customHeight="1">
      <c r="C277" s="26"/>
    </row>
    <row r="278" ht="12.75" customHeight="1">
      <c r="C278" s="26"/>
    </row>
    <row r="279" ht="12.75" customHeight="1">
      <c r="C279" s="26"/>
    </row>
    <row r="280" ht="12.75" customHeight="1">
      <c r="C280" s="26"/>
    </row>
    <row r="281" ht="12.75" customHeight="1">
      <c r="C281" s="26"/>
    </row>
    <row r="282" ht="12.75" customHeight="1">
      <c r="C282" s="26"/>
    </row>
    <row r="283" ht="12.75" customHeight="1">
      <c r="C283" s="26"/>
    </row>
    <row r="284" ht="12.75" customHeight="1">
      <c r="C284" s="26"/>
    </row>
    <row r="285" ht="12.75" customHeight="1">
      <c r="C285" s="26"/>
    </row>
    <row r="286" ht="12.75" customHeight="1">
      <c r="C286" s="26"/>
    </row>
    <row r="287" ht="12.75" customHeight="1">
      <c r="C287" s="26"/>
    </row>
    <row r="288" ht="12.75" customHeight="1">
      <c r="C288" s="26"/>
    </row>
    <row r="289" ht="12.75" customHeight="1">
      <c r="C289" s="26"/>
    </row>
    <row r="290" ht="12.75" customHeight="1">
      <c r="C290" s="26"/>
    </row>
    <row r="291" ht="12.75" customHeight="1">
      <c r="C291" s="26"/>
    </row>
    <row r="292" ht="12.75" customHeight="1">
      <c r="C292" s="26"/>
    </row>
    <row r="293" ht="12.75" customHeight="1">
      <c r="C293" s="26"/>
    </row>
    <row r="294" ht="12.75" customHeight="1">
      <c r="C294" s="26"/>
    </row>
    <row r="295" ht="12.75" customHeight="1">
      <c r="C295" s="26"/>
    </row>
    <row r="296" ht="12.75" customHeight="1">
      <c r="C296" s="26"/>
    </row>
    <row r="297" ht="12.75" customHeight="1">
      <c r="C297" s="26"/>
    </row>
    <row r="298" ht="12.75" customHeight="1">
      <c r="C298" s="26"/>
    </row>
    <row r="299" ht="12.75" customHeight="1">
      <c r="C299" s="26"/>
    </row>
    <row r="300" ht="12.75" customHeight="1">
      <c r="C300" s="26"/>
    </row>
    <row r="301" ht="12.75" customHeight="1">
      <c r="C301" s="26"/>
    </row>
    <row r="302" ht="12.75" customHeight="1">
      <c r="C302" s="26"/>
    </row>
    <row r="303" ht="12.75" customHeight="1">
      <c r="C303" s="26"/>
    </row>
    <row r="304" ht="12.75" customHeight="1">
      <c r="C304" s="26"/>
    </row>
    <row r="305" ht="12.75" customHeight="1">
      <c r="C305" s="26"/>
    </row>
    <row r="306" ht="12.75" customHeight="1">
      <c r="C306" s="26"/>
    </row>
    <row r="307" ht="12.75" customHeight="1">
      <c r="C307" s="26"/>
    </row>
    <row r="308" ht="12.75" customHeight="1">
      <c r="C308" s="26"/>
    </row>
    <row r="309" ht="12.75" customHeight="1">
      <c r="C309" s="26"/>
    </row>
    <row r="310" ht="12.75" customHeight="1">
      <c r="C310" s="26"/>
    </row>
    <row r="311" ht="12.75" customHeight="1">
      <c r="C311" s="26"/>
    </row>
    <row r="312" ht="12.75" customHeight="1">
      <c r="C312" s="26"/>
    </row>
    <row r="313" ht="12.75" customHeight="1">
      <c r="C313" s="26"/>
    </row>
    <row r="314" ht="12.75" customHeight="1">
      <c r="C314" s="26"/>
    </row>
    <row r="315" ht="12.75" customHeight="1">
      <c r="C315" s="26"/>
    </row>
    <row r="316" ht="12.75" customHeight="1">
      <c r="C316" s="26"/>
    </row>
    <row r="317" ht="12.75" customHeight="1">
      <c r="C317" s="26"/>
    </row>
    <row r="318" ht="12.75" customHeight="1">
      <c r="C318" s="26"/>
    </row>
    <row r="319" ht="12.75" customHeight="1">
      <c r="C319" s="26"/>
    </row>
    <row r="320" ht="12.75" customHeight="1">
      <c r="C320" s="26"/>
    </row>
    <row r="321" ht="12.75" customHeight="1">
      <c r="C321" s="26"/>
    </row>
    <row r="322" ht="12.75" customHeight="1">
      <c r="C322" s="26"/>
    </row>
    <row r="323" ht="12.75" customHeight="1">
      <c r="C323" s="26"/>
    </row>
    <row r="324" ht="12.75" customHeight="1">
      <c r="C324" s="26"/>
    </row>
    <row r="325" ht="12.75" customHeight="1">
      <c r="C325" s="26"/>
    </row>
    <row r="326" ht="12.75" customHeight="1">
      <c r="C326" s="26"/>
    </row>
    <row r="327" ht="12.75" customHeight="1">
      <c r="C327" s="26"/>
    </row>
    <row r="328" ht="12.75" customHeight="1">
      <c r="C328" s="26"/>
    </row>
    <row r="329" ht="12.75" customHeight="1">
      <c r="C329" s="26"/>
    </row>
    <row r="330" ht="12.75" customHeight="1">
      <c r="C330" s="26"/>
    </row>
    <row r="331" ht="12.75" customHeight="1">
      <c r="C331" s="26"/>
    </row>
    <row r="332" ht="12.75" customHeight="1">
      <c r="C332" s="26"/>
    </row>
    <row r="333" ht="12.75" customHeight="1">
      <c r="C333" s="26"/>
    </row>
    <row r="334" ht="12.75" customHeight="1">
      <c r="C334" s="26"/>
    </row>
    <row r="335" ht="12.75" customHeight="1">
      <c r="C335" s="26"/>
    </row>
    <row r="336" ht="12.75" customHeight="1">
      <c r="C336" s="26"/>
    </row>
    <row r="337" ht="12.75" customHeight="1">
      <c r="C337" s="26"/>
    </row>
    <row r="338" ht="12.75" customHeight="1">
      <c r="C338" s="26"/>
    </row>
    <row r="339" ht="12.75" customHeight="1">
      <c r="C339" s="26"/>
    </row>
    <row r="340" ht="12.75" customHeight="1">
      <c r="C340" s="26"/>
    </row>
    <row r="341" ht="12.75" customHeight="1">
      <c r="C341" s="26"/>
    </row>
    <row r="342" ht="12.75" customHeight="1">
      <c r="C342" s="26"/>
    </row>
    <row r="343" ht="12.75" customHeight="1">
      <c r="C343" s="26"/>
    </row>
    <row r="344" ht="12.75" customHeight="1">
      <c r="C344" s="26"/>
    </row>
    <row r="345" ht="12.75" customHeight="1">
      <c r="C345" s="26"/>
    </row>
    <row r="346" ht="12.75" customHeight="1">
      <c r="C346" s="26"/>
    </row>
    <row r="347" ht="12.75" customHeight="1">
      <c r="C347" s="26"/>
    </row>
    <row r="348" ht="12.75" customHeight="1">
      <c r="C348" s="26"/>
    </row>
    <row r="349" ht="12.75" customHeight="1">
      <c r="C349" s="26"/>
    </row>
    <row r="350" ht="12.75" customHeight="1">
      <c r="C350" s="26"/>
    </row>
    <row r="351" ht="12.75" customHeight="1">
      <c r="C351" s="26"/>
    </row>
    <row r="352" ht="12.75" customHeight="1">
      <c r="C352" s="26"/>
    </row>
    <row r="353" ht="12.75" customHeight="1">
      <c r="C353" s="26"/>
    </row>
    <row r="354" ht="12.75" customHeight="1">
      <c r="C354" s="26"/>
    </row>
    <row r="355" ht="12.75" customHeight="1">
      <c r="C355" s="26"/>
    </row>
    <row r="356" ht="12.75" customHeight="1">
      <c r="C356" s="26"/>
    </row>
    <row r="357" ht="12.75" customHeight="1">
      <c r="C357" s="26"/>
    </row>
    <row r="358" ht="12.75" customHeight="1">
      <c r="C358" s="26"/>
    </row>
    <row r="359" ht="12.75" customHeight="1">
      <c r="C359" s="26"/>
    </row>
    <row r="360" ht="12.75" customHeight="1">
      <c r="C360" s="26"/>
    </row>
    <row r="361" ht="12.75" customHeight="1">
      <c r="C361" s="26"/>
    </row>
    <row r="362" ht="12.75" customHeight="1">
      <c r="C362" s="26"/>
    </row>
    <row r="363" ht="12.75" customHeight="1">
      <c r="C363" s="26"/>
    </row>
    <row r="364" ht="12.75" customHeight="1">
      <c r="C364" s="26"/>
    </row>
    <row r="365" ht="12.75" customHeight="1">
      <c r="C365" s="26"/>
    </row>
    <row r="366" ht="12.75" customHeight="1">
      <c r="C366" s="26"/>
    </row>
    <row r="367" ht="12.75" customHeight="1">
      <c r="C367" s="26"/>
    </row>
    <row r="368" ht="12.75" customHeight="1">
      <c r="C368" s="26"/>
    </row>
    <row r="369" ht="12.75" customHeight="1">
      <c r="C369" s="26"/>
    </row>
    <row r="370" ht="12.75" customHeight="1">
      <c r="C370" s="26"/>
    </row>
    <row r="371" ht="12.75" customHeight="1">
      <c r="C371" s="26"/>
    </row>
    <row r="372" ht="12.75" customHeight="1">
      <c r="C372" s="26"/>
    </row>
    <row r="373" ht="12.75" customHeight="1">
      <c r="C373" s="26"/>
    </row>
    <row r="374" ht="12.75" customHeight="1">
      <c r="C374" s="26"/>
    </row>
    <row r="375" ht="12.75" customHeight="1">
      <c r="C375" s="26"/>
    </row>
    <row r="376" ht="12.75" customHeight="1">
      <c r="C376" s="26"/>
    </row>
    <row r="377" ht="12.75" customHeight="1">
      <c r="C377" s="26"/>
    </row>
    <row r="378" ht="12.75" customHeight="1">
      <c r="C378" s="26"/>
    </row>
    <row r="379" ht="12.75" customHeight="1">
      <c r="C379" s="26"/>
    </row>
    <row r="380" ht="12.75" customHeight="1">
      <c r="C380" s="26"/>
    </row>
    <row r="381" ht="12.75" customHeight="1">
      <c r="C381" s="26"/>
    </row>
    <row r="382" ht="12.75" customHeight="1">
      <c r="C382" s="26"/>
    </row>
    <row r="383" ht="12.75" customHeight="1">
      <c r="C383" s="26"/>
    </row>
    <row r="384" ht="12.75" customHeight="1">
      <c r="C384" s="26"/>
    </row>
    <row r="385" ht="12.75" customHeight="1">
      <c r="C385" s="26"/>
    </row>
    <row r="386" ht="12.75" customHeight="1">
      <c r="C386" s="26"/>
    </row>
    <row r="387" ht="12.75" customHeight="1">
      <c r="C387" s="26"/>
    </row>
    <row r="388" ht="12.75" customHeight="1">
      <c r="C388" s="26"/>
    </row>
    <row r="389" ht="12.75" customHeight="1">
      <c r="C389" s="26"/>
    </row>
    <row r="390" ht="12.75" customHeight="1">
      <c r="C390" s="26"/>
    </row>
    <row r="391" ht="12.75" customHeight="1">
      <c r="C391" s="26"/>
    </row>
    <row r="392" ht="12.75" customHeight="1">
      <c r="C392" s="26"/>
    </row>
    <row r="393" ht="12.75" customHeight="1">
      <c r="C393" s="26"/>
    </row>
    <row r="394" ht="12.75" customHeight="1">
      <c r="C394" s="26"/>
    </row>
    <row r="395" ht="12.75" customHeight="1">
      <c r="C395" s="26"/>
    </row>
    <row r="396" ht="12.75" customHeight="1">
      <c r="C396" s="26"/>
    </row>
    <row r="397" ht="12.75" customHeight="1">
      <c r="C397" s="26"/>
    </row>
    <row r="398" ht="12.75" customHeight="1">
      <c r="C398" s="26"/>
    </row>
    <row r="399" ht="12.75" customHeight="1">
      <c r="C399" s="26"/>
    </row>
    <row r="400" ht="12.75" customHeight="1">
      <c r="C400" s="26"/>
    </row>
    <row r="401" ht="12.75" customHeight="1">
      <c r="C401" s="26"/>
    </row>
    <row r="402" ht="12.75" customHeight="1">
      <c r="C402" s="26"/>
    </row>
    <row r="403" ht="12.75" customHeight="1">
      <c r="C403" s="26"/>
    </row>
    <row r="404" ht="12.75" customHeight="1">
      <c r="C404" s="26"/>
    </row>
    <row r="405" ht="12.75" customHeight="1">
      <c r="C405" s="26"/>
    </row>
    <row r="406" ht="12.75" customHeight="1">
      <c r="C406" s="26"/>
    </row>
    <row r="407" ht="12.75" customHeight="1">
      <c r="C407" s="26"/>
    </row>
    <row r="408" ht="12.75" customHeight="1">
      <c r="C408" s="26"/>
    </row>
    <row r="409" ht="12.75" customHeight="1">
      <c r="C409" s="26"/>
    </row>
    <row r="410" ht="12.75" customHeight="1">
      <c r="C410" s="26"/>
    </row>
    <row r="411" ht="12.75" customHeight="1">
      <c r="C411" s="26"/>
    </row>
    <row r="412" ht="12.75" customHeight="1">
      <c r="C412" s="26"/>
    </row>
    <row r="413" ht="12.75" customHeight="1">
      <c r="C413" s="26"/>
    </row>
    <row r="414" ht="12.75" customHeight="1">
      <c r="C414" s="26"/>
    </row>
    <row r="415" ht="12.75" customHeight="1">
      <c r="C415" s="26"/>
    </row>
    <row r="416" ht="12.75" customHeight="1">
      <c r="C416" s="26"/>
    </row>
    <row r="417" ht="12.75" customHeight="1">
      <c r="C417" s="26"/>
    </row>
    <row r="418" ht="12.75" customHeight="1">
      <c r="C418" s="26"/>
    </row>
    <row r="419" ht="12.75" customHeight="1">
      <c r="C419" s="26"/>
    </row>
    <row r="420" ht="12.75" customHeight="1">
      <c r="C420" s="26"/>
    </row>
    <row r="421" ht="12.75" customHeight="1">
      <c r="C421" s="26"/>
    </row>
    <row r="422" ht="12.75" customHeight="1">
      <c r="C422" s="26"/>
    </row>
    <row r="423" ht="12.75" customHeight="1">
      <c r="C423" s="26"/>
    </row>
    <row r="424" ht="12.75" customHeight="1">
      <c r="C424" s="26"/>
    </row>
    <row r="425" ht="12.75" customHeight="1">
      <c r="C425" s="26"/>
    </row>
    <row r="426" ht="12.75" customHeight="1">
      <c r="C426" s="26"/>
    </row>
    <row r="427" ht="12.75" customHeight="1">
      <c r="C427" s="26"/>
    </row>
    <row r="428" ht="12.75" customHeight="1">
      <c r="C428" s="26"/>
    </row>
    <row r="429" ht="12.75" customHeight="1">
      <c r="C429" s="26"/>
    </row>
    <row r="430" ht="12.75" customHeight="1">
      <c r="C430" s="26"/>
    </row>
    <row r="431" ht="12.75" customHeight="1">
      <c r="C431" s="26"/>
    </row>
    <row r="432" ht="12.75" customHeight="1">
      <c r="C432" s="26"/>
    </row>
    <row r="433" ht="12.75" customHeight="1">
      <c r="C433" s="26"/>
    </row>
    <row r="434" ht="12.75" customHeight="1">
      <c r="C434" s="26"/>
    </row>
    <row r="435" ht="12.75" customHeight="1">
      <c r="C435" s="26"/>
    </row>
    <row r="436" ht="12.75" customHeight="1">
      <c r="C436" s="26"/>
    </row>
    <row r="437" ht="12.75" customHeight="1">
      <c r="C437" s="26"/>
    </row>
    <row r="438" ht="12.75" customHeight="1">
      <c r="C438" s="26"/>
    </row>
    <row r="439" ht="12.75" customHeight="1">
      <c r="C439" s="26"/>
    </row>
    <row r="440" ht="12.75" customHeight="1">
      <c r="C440" s="26"/>
    </row>
    <row r="441" ht="12.75" customHeight="1">
      <c r="C441" s="26"/>
    </row>
    <row r="442" ht="12.75" customHeight="1">
      <c r="C442" s="26"/>
    </row>
    <row r="443" ht="12.75" customHeight="1">
      <c r="C443" s="26"/>
    </row>
    <row r="444" ht="12.75" customHeight="1">
      <c r="C444" s="26"/>
    </row>
    <row r="445" ht="12.75" customHeight="1">
      <c r="C445" s="26"/>
    </row>
    <row r="446" ht="12.75" customHeight="1">
      <c r="C446" s="26"/>
    </row>
    <row r="447" ht="12.75" customHeight="1">
      <c r="C447" s="26"/>
    </row>
    <row r="448" ht="12.75" customHeight="1">
      <c r="C448" s="26"/>
    </row>
    <row r="449" ht="12.75" customHeight="1">
      <c r="C449" s="26"/>
    </row>
    <row r="450" ht="12.75" customHeight="1">
      <c r="C450" s="26"/>
    </row>
    <row r="451" ht="12.75" customHeight="1">
      <c r="C451" s="26"/>
    </row>
    <row r="452" ht="12.75" customHeight="1">
      <c r="C452" s="26"/>
    </row>
    <row r="453" ht="12.75" customHeight="1">
      <c r="C453" s="26"/>
    </row>
    <row r="454" ht="12.75" customHeight="1">
      <c r="C454" s="26"/>
    </row>
    <row r="455" ht="12.75" customHeight="1">
      <c r="C455" s="26"/>
    </row>
    <row r="456" ht="12.75" customHeight="1">
      <c r="C456" s="26"/>
    </row>
    <row r="457" ht="12.75" customHeight="1">
      <c r="C457" s="26"/>
    </row>
    <row r="458" ht="12.75" customHeight="1">
      <c r="C458" s="26"/>
    </row>
    <row r="459" ht="12.75" customHeight="1">
      <c r="C459" s="26"/>
    </row>
    <row r="460" ht="12.75" customHeight="1">
      <c r="C460" s="26"/>
    </row>
    <row r="461" ht="12.75" customHeight="1">
      <c r="C461" s="26"/>
    </row>
    <row r="462" ht="12.75" customHeight="1">
      <c r="C462" s="26"/>
    </row>
    <row r="463" ht="12.75" customHeight="1">
      <c r="C463" s="26"/>
    </row>
    <row r="464" ht="12.75" customHeight="1">
      <c r="C464" s="26"/>
    </row>
    <row r="465" ht="12.75" customHeight="1">
      <c r="C465" s="26"/>
    </row>
    <row r="466" ht="12.75" customHeight="1">
      <c r="C466" s="26"/>
    </row>
    <row r="467" ht="12.75" customHeight="1">
      <c r="C467" s="26"/>
    </row>
    <row r="468" ht="12.75" customHeight="1">
      <c r="C468" s="26"/>
    </row>
    <row r="469" ht="12.75" customHeight="1">
      <c r="C469" s="26"/>
    </row>
    <row r="470" ht="12.75" customHeight="1">
      <c r="C470" s="26"/>
    </row>
    <row r="471" ht="12.75" customHeight="1">
      <c r="C471" s="26"/>
    </row>
    <row r="472" ht="12.75" customHeight="1">
      <c r="C472" s="26"/>
    </row>
    <row r="473" ht="12.75" customHeight="1">
      <c r="C473" s="26"/>
    </row>
    <row r="474" ht="12.75" customHeight="1">
      <c r="C474" s="26"/>
    </row>
    <row r="475" ht="12.75" customHeight="1">
      <c r="C475" s="26"/>
    </row>
    <row r="476" ht="12.75" customHeight="1">
      <c r="C476" s="26"/>
    </row>
    <row r="477" ht="12.75" customHeight="1">
      <c r="C477" s="26"/>
    </row>
    <row r="478" ht="12.75" customHeight="1">
      <c r="C478" s="26"/>
    </row>
    <row r="479" ht="12.75" customHeight="1">
      <c r="C479" s="26"/>
    </row>
    <row r="480" ht="12.75" customHeight="1">
      <c r="C480" s="26"/>
    </row>
    <row r="481" ht="12.75" customHeight="1">
      <c r="C481" s="26"/>
    </row>
    <row r="482" ht="12.75" customHeight="1">
      <c r="C482" s="26"/>
    </row>
    <row r="483" ht="12.75" customHeight="1">
      <c r="C483" s="26"/>
    </row>
    <row r="484" ht="12.75" customHeight="1">
      <c r="C484" s="26"/>
    </row>
    <row r="485" ht="12.75" customHeight="1">
      <c r="C485" s="26"/>
    </row>
    <row r="486" ht="12.75" customHeight="1">
      <c r="C486" s="26"/>
    </row>
    <row r="487" ht="12.75" customHeight="1">
      <c r="C487" s="26"/>
    </row>
    <row r="488" ht="12.75" customHeight="1">
      <c r="C488" s="26"/>
    </row>
    <row r="489" ht="12.75" customHeight="1">
      <c r="C489" s="26"/>
    </row>
    <row r="490" ht="12.75" customHeight="1">
      <c r="C490" s="26"/>
    </row>
    <row r="491" ht="12.75" customHeight="1">
      <c r="C491" s="26"/>
    </row>
    <row r="492" ht="12.75" customHeight="1">
      <c r="C492" s="26"/>
    </row>
    <row r="493" ht="12.75" customHeight="1">
      <c r="C493" s="26"/>
    </row>
    <row r="494" ht="12.75" customHeight="1">
      <c r="C494" s="26"/>
    </row>
    <row r="495" ht="12.75" customHeight="1">
      <c r="C495" s="26"/>
    </row>
    <row r="496" ht="12.75" customHeight="1">
      <c r="C496" s="26"/>
    </row>
    <row r="497" ht="12.75" customHeight="1">
      <c r="C497" s="26"/>
    </row>
    <row r="498" ht="12.75" customHeight="1">
      <c r="C498" s="26"/>
    </row>
    <row r="499" ht="12.75" customHeight="1">
      <c r="C499" s="26"/>
    </row>
    <row r="500" ht="12.75" customHeight="1">
      <c r="C500" s="26"/>
    </row>
    <row r="501" ht="12.75" customHeight="1">
      <c r="C501" s="26"/>
    </row>
    <row r="502" ht="12.75" customHeight="1">
      <c r="C502" s="26"/>
    </row>
    <row r="503" ht="12.75" customHeight="1">
      <c r="C503" s="26"/>
    </row>
    <row r="504" ht="12.75" customHeight="1">
      <c r="C504" s="26"/>
    </row>
    <row r="505" ht="12.75" customHeight="1">
      <c r="C505" s="26"/>
    </row>
    <row r="506" ht="12.75" customHeight="1">
      <c r="C506" s="26"/>
    </row>
    <row r="507" ht="12.75" customHeight="1">
      <c r="C507" s="26"/>
    </row>
    <row r="508" ht="12.75" customHeight="1">
      <c r="C508" s="26"/>
    </row>
    <row r="509" ht="12.75" customHeight="1">
      <c r="C509" s="26"/>
    </row>
    <row r="510" ht="12.75" customHeight="1">
      <c r="C510" s="26"/>
    </row>
    <row r="511" ht="12.75" customHeight="1">
      <c r="C511" s="26"/>
    </row>
    <row r="512" ht="12.75" customHeight="1">
      <c r="C512" s="26"/>
    </row>
    <row r="513" ht="12.75" customHeight="1">
      <c r="C513" s="26"/>
    </row>
    <row r="514" ht="12.75" customHeight="1">
      <c r="C514" s="26"/>
    </row>
    <row r="515" ht="12.75" customHeight="1">
      <c r="C515" s="26"/>
    </row>
    <row r="516" ht="12.75" customHeight="1">
      <c r="C516" s="26"/>
    </row>
    <row r="517" ht="12.75" customHeight="1">
      <c r="C517" s="26"/>
    </row>
    <row r="518" ht="12.75" customHeight="1">
      <c r="C518" s="26"/>
    </row>
    <row r="519" ht="12.75" customHeight="1">
      <c r="C519" s="26"/>
    </row>
    <row r="520" ht="12.75" customHeight="1">
      <c r="C520" s="26"/>
    </row>
    <row r="521" ht="12.75" customHeight="1">
      <c r="C521" s="26"/>
    </row>
    <row r="522" ht="12.75" customHeight="1">
      <c r="C522" s="26"/>
    </row>
    <row r="523" ht="12.75" customHeight="1">
      <c r="C523" s="26"/>
    </row>
    <row r="524" ht="12.75" customHeight="1">
      <c r="C524" s="26"/>
    </row>
    <row r="525" ht="12.75" customHeight="1">
      <c r="C525" s="26"/>
    </row>
    <row r="526" ht="12.75" customHeight="1">
      <c r="C526" s="26"/>
    </row>
    <row r="527" ht="12.75" customHeight="1">
      <c r="C527" s="26"/>
    </row>
    <row r="528" ht="12.75" customHeight="1">
      <c r="C528" s="26"/>
    </row>
    <row r="529" ht="12.75" customHeight="1">
      <c r="C529" s="26"/>
    </row>
    <row r="530" ht="12.75" customHeight="1">
      <c r="C530" s="26"/>
    </row>
    <row r="531" ht="12.75" customHeight="1">
      <c r="C531" s="26"/>
    </row>
    <row r="532" ht="12.75" customHeight="1">
      <c r="C532" s="26"/>
    </row>
    <row r="533" ht="12.75" customHeight="1">
      <c r="C533" s="26"/>
    </row>
    <row r="534" ht="12.75" customHeight="1">
      <c r="C534" s="26"/>
    </row>
    <row r="535" ht="12.75" customHeight="1">
      <c r="C535" s="26"/>
    </row>
    <row r="536" ht="12.75" customHeight="1">
      <c r="C536" s="26"/>
    </row>
    <row r="537" ht="12.75" customHeight="1">
      <c r="C537" s="26"/>
    </row>
    <row r="538" ht="12.75" customHeight="1">
      <c r="C538" s="26"/>
    </row>
    <row r="539" ht="12.75" customHeight="1">
      <c r="C539" s="26"/>
    </row>
    <row r="540" ht="12.75" customHeight="1">
      <c r="C540" s="26"/>
    </row>
    <row r="541" ht="12.75" customHeight="1">
      <c r="C541" s="26"/>
    </row>
    <row r="542" ht="12.75" customHeight="1">
      <c r="C542" s="26"/>
    </row>
    <row r="543" ht="12.75" customHeight="1">
      <c r="C543" s="26"/>
    </row>
    <row r="544" ht="12.75" customHeight="1">
      <c r="C544" s="26"/>
    </row>
    <row r="545" ht="12.75" customHeight="1">
      <c r="C545" s="26"/>
    </row>
    <row r="546" ht="12.75" customHeight="1">
      <c r="C546" s="26"/>
    </row>
    <row r="547" ht="12.75" customHeight="1">
      <c r="C547" s="26"/>
    </row>
    <row r="548" ht="12.75" customHeight="1">
      <c r="C548" s="26"/>
    </row>
    <row r="549" ht="12.75" customHeight="1">
      <c r="C549" s="26"/>
    </row>
    <row r="550" ht="12.75" customHeight="1">
      <c r="C550" s="26"/>
    </row>
    <row r="551" ht="12.75" customHeight="1">
      <c r="C551" s="26"/>
    </row>
    <row r="552" ht="12.75" customHeight="1">
      <c r="C552" s="26"/>
    </row>
    <row r="553" ht="12.75" customHeight="1">
      <c r="C553" s="26"/>
    </row>
    <row r="554" ht="12.75" customHeight="1">
      <c r="C554" s="26"/>
    </row>
    <row r="555" ht="12.75" customHeight="1">
      <c r="C555" s="26"/>
    </row>
    <row r="556" ht="12.75" customHeight="1">
      <c r="C556" s="26"/>
    </row>
    <row r="557" ht="12.75" customHeight="1">
      <c r="C557" s="26"/>
    </row>
    <row r="558" ht="12.75" customHeight="1">
      <c r="C558" s="26"/>
    </row>
    <row r="559" ht="12.75" customHeight="1">
      <c r="C559" s="26"/>
    </row>
    <row r="560" ht="12.75" customHeight="1">
      <c r="C560" s="26"/>
    </row>
    <row r="561" ht="12.75" customHeight="1">
      <c r="C561" s="26"/>
    </row>
    <row r="562" ht="12.75" customHeight="1">
      <c r="C562" s="26"/>
    </row>
    <row r="563" ht="12.75" customHeight="1">
      <c r="C563" s="26"/>
    </row>
    <row r="564" ht="12.75" customHeight="1">
      <c r="C564" s="26"/>
    </row>
    <row r="565" ht="12.75" customHeight="1">
      <c r="C565" s="26"/>
    </row>
    <row r="566" ht="12.75" customHeight="1">
      <c r="C566" s="26"/>
    </row>
    <row r="567" ht="12.75" customHeight="1">
      <c r="C567" s="26"/>
    </row>
    <row r="568" ht="12.75" customHeight="1">
      <c r="C568" s="26"/>
    </row>
    <row r="569" ht="12.75" customHeight="1">
      <c r="C569" s="26"/>
    </row>
    <row r="570" ht="12.75" customHeight="1">
      <c r="C570" s="26"/>
    </row>
    <row r="571" ht="12.75" customHeight="1">
      <c r="C571" s="26"/>
    </row>
    <row r="572" ht="12.75" customHeight="1">
      <c r="C572" s="26"/>
    </row>
    <row r="573" ht="12.75" customHeight="1">
      <c r="C573" s="26"/>
    </row>
    <row r="574" ht="12.75" customHeight="1">
      <c r="C574" s="26"/>
    </row>
    <row r="575" ht="12.75" customHeight="1">
      <c r="C575" s="26"/>
    </row>
    <row r="576" ht="12.75" customHeight="1">
      <c r="C576" s="26"/>
    </row>
    <row r="577" ht="12.75" customHeight="1">
      <c r="C577" s="26"/>
    </row>
    <row r="578" ht="12.75" customHeight="1">
      <c r="C578" s="26"/>
    </row>
    <row r="579" ht="12.75" customHeight="1">
      <c r="C579" s="26"/>
    </row>
    <row r="580" ht="12.75" customHeight="1">
      <c r="C580" s="26"/>
    </row>
    <row r="581" ht="12.75" customHeight="1">
      <c r="C581" s="26"/>
    </row>
    <row r="582" ht="12.75" customHeight="1">
      <c r="C582" s="26"/>
    </row>
    <row r="583" ht="12.75" customHeight="1">
      <c r="C583" s="26"/>
    </row>
    <row r="584" ht="12.75" customHeight="1">
      <c r="C584" s="26"/>
    </row>
    <row r="585" ht="12.75" customHeight="1">
      <c r="C585" s="26"/>
    </row>
    <row r="586" ht="12.75" customHeight="1">
      <c r="C586" s="26"/>
    </row>
    <row r="587" ht="12.75" customHeight="1">
      <c r="C587" s="26"/>
    </row>
    <row r="588" ht="12.75" customHeight="1">
      <c r="C588" s="26"/>
    </row>
    <row r="589" ht="12.75" customHeight="1">
      <c r="C589" s="26"/>
    </row>
    <row r="590" ht="12.75" customHeight="1">
      <c r="C590" s="26"/>
    </row>
    <row r="591" ht="12.75" customHeight="1">
      <c r="C591" s="26"/>
    </row>
    <row r="592" ht="12.75" customHeight="1">
      <c r="C592" s="26"/>
    </row>
    <row r="593" ht="12.75" customHeight="1">
      <c r="C593" s="26"/>
    </row>
    <row r="594" ht="12.75" customHeight="1">
      <c r="C594" s="26"/>
    </row>
    <row r="595" ht="12.75" customHeight="1">
      <c r="C595" s="26"/>
    </row>
    <row r="596" ht="12.75" customHeight="1">
      <c r="C596" s="26"/>
    </row>
    <row r="597" ht="12.75" customHeight="1">
      <c r="C597" s="26"/>
    </row>
    <row r="598" ht="12.75" customHeight="1">
      <c r="C598" s="26"/>
    </row>
    <row r="599" ht="12.75" customHeight="1">
      <c r="C599" s="26"/>
    </row>
    <row r="600" ht="12.75" customHeight="1">
      <c r="C600" s="26"/>
    </row>
    <row r="601" ht="12.75" customHeight="1">
      <c r="C601" s="26"/>
    </row>
    <row r="602" ht="12.75" customHeight="1">
      <c r="C602" s="26"/>
    </row>
    <row r="603" ht="12.75" customHeight="1">
      <c r="C603" s="26"/>
    </row>
    <row r="604" ht="12.75" customHeight="1">
      <c r="C604" s="26"/>
    </row>
    <row r="605" ht="12.75" customHeight="1">
      <c r="C605" s="26"/>
    </row>
    <row r="606" ht="12.75" customHeight="1">
      <c r="C606" s="26"/>
    </row>
    <row r="607" ht="12.75" customHeight="1">
      <c r="C607" s="26"/>
    </row>
    <row r="608" ht="12.75" customHeight="1">
      <c r="C608" s="26"/>
    </row>
    <row r="609" ht="12.75" customHeight="1">
      <c r="C609" s="26"/>
    </row>
    <row r="610" ht="12.75" customHeight="1">
      <c r="C610" s="26"/>
    </row>
    <row r="611" ht="12.75" customHeight="1">
      <c r="C611" s="26"/>
    </row>
    <row r="612" ht="12.75" customHeight="1">
      <c r="C612" s="26"/>
    </row>
    <row r="613" ht="12.75" customHeight="1">
      <c r="C613" s="26"/>
    </row>
    <row r="614" ht="12.75" customHeight="1">
      <c r="C614" s="26"/>
    </row>
    <row r="615" ht="12.75" customHeight="1">
      <c r="C615" s="26"/>
    </row>
    <row r="616" ht="12.75" customHeight="1">
      <c r="C616" s="26"/>
    </row>
    <row r="617" ht="12.75" customHeight="1">
      <c r="C617" s="26"/>
    </row>
    <row r="618" ht="12.75" customHeight="1">
      <c r="C618" s="26"/>
    </row>
    <row r="619" ht="12.75" customHeight="1">
      <c r="C619" s="26"/>
    </row>
    <row r="620" ht="12.75" customHeight="1">
      <c r="C620" s="26"/>
    </row>
    <row r="621" ht="12.75" customHeight="1">
      <c r="C621" s="26"/>
    </row>
    <row r="622" ht="12.75" customHeight="1">
      <c r="C622" s="26"/>
    </row>
    <row r="623" ht="12.75" customHeight="1">
      <c r="C623" s="26"/>
    </row>
    <row r="624" ht="12.75" customHeight="1">
      <c r="C624" s="26"/>
    </row>
    <row r="625" ht="12.75" customHeight="1">
      <c r="C625" s="26"/>
    </row>
    <row r="626" ht="12.75" customHeight="1">
      <c r="C626" s="26"/>
    </row>
    <row r="627" ht="12.75" customHeight="1">
      <c r="C627" s="26"/>
    </row>
    <row r="628" ht="12.75" customHeight="1">
      <c r="C628" s="26"/>
    </row>
    <row r="629" ht="12.75" customHeight="1">
      <c r="C629" s="26"/>
    </row>
    <row r="630" ht="12.75" customHeight="1">
      <c r="C630" s="26"/>
    </row>
    <row r="631" ht="12.75" customHeight="1">
      <c r="C631" s="26"/>
    </row>
    <row r="632" ht="12.75" customHeight="1">
      <c r="C632" s="26"/>
    </row>
    <row r="633" ht="12.75" customHeight="1">
      <c r="C633" s="26"/>
    </row>
    <row r="634" ht="12.75" customHeight="1">
      <c r="C634" s="26"/>
    </row>
    <row r="635" ht="12.75" customHeight="1">
      <c r="C635" s="26"/>
    </row>
    <row r="636" ht="12.75" customHeight="1">
      <c r="C636" s="26"/>
    </row>
    <row r="637" ht="12.75" customHeight="1">
      <c r="C637" s="26"/>
    </row>
    <row r="638" ht="12.75" customHeight="1">
      <c r="C638" s="26"/>
    </row>
    <row r="639" ht="12.75" customHeight="1">
      <c r="C639" s="26"/>
    </row>
    <row r="640" ht="12.75" customHeight="1">
      <c r="C640" s="26"/>
    </row>
    <row r="641" ht="12.75" customHeight="1">
      <c r="C641" s="26"/>
    </row>
    <row r="642" ht="12.75" customHeight="1">
      <c r="C642" s="26"/>
    </row>
    <row r="643" ht="12.75" customHeight="1">
      <c r="C643" s="26"/>
    </row>
    <row r="644" ht="12.75" customHeight="1">
      <c r="C644" s="26"/>
    </row>
    <row r="645" ht="12.75" customHeight="1">
      <c r="C645" s="26"/>
    </row>
    <row r="646" ht="12.75" customHeight="1">
      <c r="C646" s="26"/>
    </row>
    <row r="647" ht="12.75" customHeight="1">
      <c r="C647" s="26"/>
    </row>
    <row r="648" ht="12.75" customHeight="1">
      <c r="C648" s="26"/>
    </row>
    <row r="649" ht="12.75" customHeight="1">
      <c r="C649" s="26"/>
    </row>
    <row r="650" ht="12.75" customHeight="1">
      <c r="C650" s="26"/>
    </row>
    <row r="651" ht="12.75" customHeight="1">
      <c r="C651" s="26"/>
    </row>
    <row r="652" ht="12.75" customHeight="1">
      <c r="C652" s="26"/>
    </row>
    <row r="653" ht="12.75" customHeight="1">
      <c r="C653" s="26"/>
    </row>
    <row r="654" ht="12.75" customHeight="1">
      <c r="C654" s="26"/>
    </row>
    <row r="655" ht="12.75" customHeight="1">
      <c r="C655" s="26"/>
    </row>
    <row r="656" ht="12.75" customHeight="1">
      <c r="C656" s="26"/>
    </row>
    <row r="657" ht="12.75" customHeight="1">
      <c r="C657" s="26"/>
    </row>
    <row r="658" ht="12.75" customHeight="1">
      <c r="C658" s="26"/>
    </row>
    <row r="659" ht="12.75" customHeight="1">
      <c r="C659" s="26"/>
    </row>
    <row r="660" ht="12.75" customHeight="1">
      <c r="C660" s="26"/>
    </row>
    <row r="661" ht="12.75" customHeight="1">
      <c r="C661" s="26"/>
    </row>
    <row r="662" ht="12.75" customHeight="1">
      <c r="C662" s="26"/>
    </row>
    <row r="663" ht="12.75" customHeight="1">
      <c r="C663" s="26"/>
    </row>
    <row r="664" ht="12.75" customHeight="1">
      <c r="C664" s="26"/>
    </row>
    <row r="665" ht="12.75" customHeight="1">
      <c r="C665" s="26"/>
    </row>
    <row r="666" ht="12.75" customHeight="1">
      <c r="C666" s="26"/>
    </row>
    <row r="667" ht="12.75" customHeight="1">
      <c r="C667" s="26"/>
    </row>
    <row r="668" ht="12.75" customHeight="1">
      <c r="C668" s="26"/>
    </row>
    <row r="669" ht="12.75" customHeight="1">
      <c r="C669" s="26"/>
    </row>
    <row r="670" ht="12.75" customHeight="1">
      <c r="C670" s="26"/>
    </row>
    <row r="671" ht="12.75" customHeight="1">
      <c r="C671" s="26"/>
    </row>
    <row r="672" ht="12.75" customHeight="1">
      <c r="C672" s="26"/>
    </row>
    <row r="673" ht="12.75" customHeight="1">
      <c r="C673" s="26"/>
    </row>
    <row r="674" ht="12.75" customHeight="1">
      <c r="C674" s="26"/>
    </row>
    <row r="675" ht="12.75" customHeight="1">
      <c r="C675" s="26"/>
    </row>
    <row r="676" ht="12.75" customHeight="1">
      <c r="C676" s="26"/>
    </row>
    <row r="677" ht="12.75" customHeight="1">
      <c r="C677" s="26"/>
    </row>
    <row r="678" ht="12.75" customHeight="1">
      <c r="C678" s="26"/>
    </row>
    <row r="679" ht="12.75" customHeight="1">
      <c r="C679" s="26"/>
    </row>
    <row r="680" ht="12.75" customHeight="1">
      <c r="C680" s="26"/>
    </row>
    <row r="681" ht="12.75" customHeight="1">
      <c r="C681" s="26"/>
    </row>
    <row r="682" ht="12.75" customHeight="1">
      <c r="C682" s="26"/>
    </row>
    <row r="683" ht="12.75" customHeight="1">
      <c r="C683" s="26"/>
    </row>
    <row r="684" ht="12.75" customHeight="1">
      <c r="C684" s="26"/>
    </row>
    <row r="685" ht="12.75" customHeight="1">
      <c r="C685" s="26"/>
    </row>
    <row r="686" ht="12.75" customHeight="1">
      <c r="C686" s="26"/>
    </row>
    <row r="687" ht="12.75" customHeight="1">
      <c r="C687" s="26"/>
    </row>
    <row r="688" ht="12.75" customHeight="1">
      <c r="C688" s="26"/>
    </row>
    <row r="689" ht="12.75" customHeight="1">
      <c r="C689" s="26"/>
    </row>
    <row r="690" ht="12.75" customHeight="1">
      <c r="C690" s="26"/>
    </row>
    <row r="691" ht="12.75" customHeight="1">
      <c r="C691" s="26"/>
    </row>
    <row r="692" ht="12.75" customHeight="1">
      <c r="C692" s="26"/>
    </row>
    <row r="693" ht="12.75" customHeight="1">
      <c r="C693" s="26"/>
    </row>
    <row r="694" ht="12.75" customHeight="1">
      <c r="C694" s="26"/>
    </row>
    <row r="695" ht="12.75" customHeight="1">
      <c r="C695" s="26"/>
    </row>
    <row r="696" ht="12.75" customHeight="1">
      <c r="C696" s="26"/>
    </row>
    <row r="697" ht="12.75" customHeight="1">
      <c r="C697" s="26"/>
    </row>
    <row r="698" ht="12.75" customHeight="1">
      <c r="C698" s="26"/>
    </row>
    <row r="699" ht="12.75" customHeight="1">
      <c r="C699" s="26"/>
    </row>
    <row r="700" ht="12.75" customHeight="1">
      <c r="C700" s="26"/>
    </row>
    <row r="701" ht="12.75" customHeight="1">
      <c r="C701" s="26"/>
    </row>
    <row r="702" ht="12.75" customHeight="1">
      <c r="C702" s="26"/>
    </row>
    <row r="703" ht="12.75" customHeight="1">
      <c r="C703" s="26"/>
    </row>
    <row r="704" ht="12.75" customHeight="1">
      <c r="C704" s="26"/>
    </row>
    <row r="705" ht="12.75" customHeight="1">
      <c r="C705" s="26"/>
    </row>
    <row r="706" ht="12.75" customHeight="1">
      <c r="C706" s="26"/>
    </row>
    <row r="707" ht="12.75" customHeight="1">
      <c r="C707" s="26"/>
    </row>
    <row r="708" ht="12.75" customHeight="1">
      <c r="C708" s="26"/>
    </row>
    <row r="709" ht="12.75" customHeight="1">
      <c r="C709" s="26"/>
    </row>
    <row r="710" ht="12.75" customHeight="1">
      <c r="C710" s="26"/>
    </row>
    <row r="711" ht="12.75" customHeight="1">
      <c r="C711" s="26"/>
    </row>
    <row r="712" ht="12.75" customHeight="1">
      <c r="C712" s="26"/>
    </row>
    <row r="713" ht="12.75" customHeight="1">
      <c r="C713" s="26"/>
    </row>
    <row r="714" ht="12.75" customHeight="1">
      <c r="C714" s="26"/>
    </row>
    <row r="715" ht="12.75" customHeight="1">
      <c r="C715" s="26"/>
    </row>
    <row r="716" ht="12.75" customHeight="1">
      <c r="C716" s="26"/>
    </row>
    <row r="717" ht="12.75" customHeight="1">
      <c r="C717" s="26"/>
    </row>
    <row r="718" ht="12.75" customHeight="1">
      <c r="C718" s="26"/>
    </row>
    <row r="719" ht="12.75" customHeight="1">
      <c r="C719" s="26"/>
    </row>
    <row r="720" ht="12.75" customHeight="1">
      <c r="C720" s="26"/>
    </row>
    <row r="721" ht="12.75" customHeight="1">
      <c r="C721" s="26"/>
    </row>
    <row r="722" ht="12.75" customHeight="1">
      <c r="C722" s="26"/>
    </row>
    <row r="723" ht="12.75" customHeight="1">
      <c r="C723" s="26"/>
    </row>
    <row r="724" ht="12.75" customHeight="1">
      <c r="C724" s="26"/>
    </row>
    <row r="725" ht="12.75" customHeight="1">
      <c r="C725" s="26"/>
    </row>
    <row r="726" ht="12.75" customHeight="1">
      <c r="C726" s="26"/>
    </row>
    <row r="727" ht="12.75" customHeight="1">
      <c r="C727" s="26"/>
    </row>
    <row r="728" ht="12.75" customHeight="1">
      <c r="C728" s="26"/>
    </row>
    <row r="729" ht="12.75" customHeight="1">
      <c r="C729" s="26"/>
    </row>
    <row r="730" ht="12.75" customHeight="1">
      <c r="C730" s="26"/>
    </row>
    <row r="731" ht="12.75" customHeight="1">
      <c r="C731" s="26"/>
    </row>
    <row r="732" ht="12.75" customHeight="1">
      <c r="C732" s="26"/>
    </row>
    <row r="733" ht="12.75" customHeight="1">
      <c r="C733" s="26"/>
    </row>
    <row r="734" ht="12.75" customHeight="1">
      <c r="C734" s="26"/>
    </row>
    <row r="735" ht="12.75" customHeight="1">
      <c r="C735" s="26"/>
    </row>
    <row r="736" ht="12.75" customHeight="1">
      <c r="C736" s="26"/>
    </row>
    <row r="737" ht="12.75" customHeight="1">
      <c r="C737" s="26"/>
    </row>
    <row r="738" ht="12.75" customHeight="1">
      <c r="C738" s="26"/>
    </row>
    <row r="739" ht="12.75" customHeight="1">
      <c r="C739" s="26"/>
    </row>
    <row r="740" ht="12.75" customHeight="1">
      <c r="C740" s="26"/>
    </row>
    <row r="741" ht="12.75" customHeight="1">
      <c r="C741" s="26"/>
    </row>
    <row r="742" ht="12.75" customHeight="1">
      <c r="C742" s="26"/>
    </row>
    <row r="743" ht="12.75" customHeight="1">
      <c r="C743" s="26"/>
    </row>
    <row r="744" ht="12.75" customHeight="1">
      <c r="C744" s="26"/>
    </row>
    <row r="745" ht="12.75" customHeight="1">
      <c r="C745" s="26"/>
    </row>
    <row r="746" ht="12.75" customHeight="1">
      <c r="C746" s="26"/>
    </row>
    <row r="747" ht="12.75" customHeight="1">
      <c r="C747" s="26"/>
    </row>
    <row r="748" ht="12.75" customHeight="1">
      <c r="C748" s="26"/>
    </row>
    <row r="749" ht="12.75" customHeight="1">
      <c r="C749" s="26"/>
    </row>
    <row r="750" ht="12.75" customHeight="1">
      <c r="C750" s="26"/>
    </row>
    <row r="751" ht="12.75" customHeight="1">
      <c r="C751" s="26"/>
    </row>
    <row r="752" ht="12.75" customHeight="1">
      <c r="C752" s="26"/>
    </row>
    <row r="753" ht="12.75" customHeight="1">
      <c r="C753" s="26"/>
    </row>
    <row r="754" ht="12.75" customHeight="1">
      <c r="C754" s="26"/>
    </row>
    <row r="755" ht="12.75" customHeight="1">
      <c r="C755" s="26"/>
    </row>
    <row r="756" ht="12.75" customHeight="1">
      <c r="C756" s="26"/>
    </row>
    <row r="757" ht="12.75" customHeight="1">
      <c r="C757" s="26"/>
    </row>
    <row r="758" ht="12.75" customHeight="1">
      <c r="C758" s="26"/>
    </row>
    <row r="759" ht="12.75" customHeight="1">
      <c r="C759" s="26"/>
    </row>
    <row r="760" ht="12.75" customHeight="1">
      <c r="C760" s="26"/>
    </row>
    <row r="761" ht="12.75" customHeight="1">
      <c r="C761" s="26"/>
    </row>
    <row r="762" ht="12.75" customHeight="1">
      <c r="C762" s="26"/>
    </row>
    <row r="763" ht="12.75" customHeight="1">
      <c r="C763" s="26"/>
    </row>
    <row r="764" ht="12.75" customHeight="1">
      <c r="C764" s="26"/>
    </row>
    <row r="765" ht="12.75" customHeight="1">
      <c r="C765" s="26"/>
    </row>
    <row r="766" ht="12.75" customHeight="1">
      <c r="C766" s="26"/>
    </row>
    <row r="767" ht="12.75" customHeight="1">
      <c r="C767" s="26"/>
    </row>
    <row r="768" ht="12.75" customHeight="1">
      <c r="C768" s="26"/>
    </row>
    <row r="769" ht="12.75" customHeight="1">
      <c r="C769" s="26"/>
    </row>
    <row r="770" ht="12.75" customHeight="1">
      <c r="C770" s="26"/>
    </row>
    <row r="771" ht="12.75" customHeight="1">
      <c r="C771" s="26"/>
    </row>
    <row r="772" ht="12.75" customHeight="1">
      <c r="C772" s="26"/>
    </row>
    <row r="773" ht="12.75" customHeight="1">
      <c r="C773" s="26"/>
    </row>
    <row r="774" ht="12.75" customHeight="1">
      <c r="C774" s="26"/>
    </row>
    <row r="775" ht="12.75" customHeight="1">
      <c r="C775" s="26"/>
    </row>
    <row r="776" ht="12.75" customHeight="1">
      <c r="C776" s="26"/>
    </row>
    <row r="777" ht="12.75" customHeight="1">
      <c r="C777" s="26"/>
    </row>
    <row r="778" ht="12.75" customHeight="1">
      <c r="C778" s="26"/>
    </row>
    <row r="779" ht="12.75" customHeight="1">
      <c r="C779" s="26"/>
    </row>
    <row r="780" ht="12.75" customHeight="1">
      <c r="C780" s="26"/>
    </row>
    <row r="781" ht="12.75" customHeight="1">
      <c r="C781" s="26"/>
    </row>
    <row r="782" ht="12.75" customHeight="1">
      <c r="C782" s="26"/>
    </row>
    <row r="783" ht="12.75" customHeight="1">
      <c r="C783" s="26"/>
    </row>
    <row r="784" ht="12.75" customHeight="1">
      <c r="C784" s="26"/>
    </row>
    <row r="785" ht="12.75" customHeight="1">
      <c r="C785" s="26"/>
    </row>
    <row r="786" ht="12.75" customHeight="1">
      <c r="C786" s="26"/>
    </row>
    <row r="787" ht="12.75" customHeight="1">
      <c r="C787" s="26"/>
    </row>
    <row r="788" ht="12.75" customHeight="1">
      <c r="C788" s="26"/>
    </row>
    <row r="789" ht="12.75" customHeight="1">
      <c r="C789" s="26"/>
    </row>
    <row r="790" ht="12.75" customHeight="1">
      <c r="C790" s="26"/>
    </row>
    <row r="791" ht="12.75" customHeight="1">
      <c r="C791" s="26"/>
    </row>
    <row r="792" ht="12.75" customHeight="1">
      <c r="C792" s="26"/>
    </row>
    <row r="793" ht="12.75" customHeight="1">
      <c r="C793" s="26"/>
    </row>
    <row r="794" ht="12.75" customHeight="1">
      <c r="C794" s="26"/>
    </row>
    <row r="795" ht="12.75" customHeight="1">
      <c r="C795" s="26"/>
    </row>
    <row r="796" ht="12.75" customHeight="1">
      <c r="C796" s="26"/>
    </row>
    <row r="797" ht="12.75" customHeight="1">
      <c r="C797" s="26"/>
    </row>
    <row r="798" ht="12.75" customHeight="1">
      <c r="C798" s="26"/>
    </row>
    <row r="799" ht="12.75" customHeight="1">
      <c r="C799" s="26"/>
    </row>
    <row r="800" ht="12.75" customHeight="1">
      <c r="C800" s="26"/>
    </row>
    <row r="801" ht="12.75" customHeight="1">
      <c r="C801" s="26"/>
    </row>
    <row r="802" ht="12.75" customHeight="1">
      <c r="C802" s="26"/>
    </row>
    <row r="803" ht="12.75" customHeight="1">
      <c r="C803" s="26"/>
    </row>
    <row r="804" ht="12.75" customHeight="1">
      <c r="C804" s="26"/>
    </row>
    <row r="805" ht="12.75" customHeight="1">
      <c r="C805" s="26"/>
    </row>
    <row r="806" ht="12.75" customHeight="1">
      <c r="C806" s="26"/>
    </row>
    <row r="807" ht="12.75" customHeight="1">
      <c r="C807" s="26"/>
    </row>
    <row r="808" ht="12.75" customHeight="1">
      <c r="C808" s="26"/>
    </row>
    <row r="809" ht="12.75" customHeight="1">
      <c r="C809" s="26"/>
    </row>
    <row r="810" ht="12.75" customHeight="1">
      <c r="C810" s="26"/>
    </row>
    <row r="811" ht="12.75" customHeight="1">
      <c r="C811" s="26"/>
    </row>
    <row r="812" ht="12.75" customHeight="1">
      <c r="C812" s="26"/>
    </row>
    <row r="813" ht="12.75" customHeight="1">
      <c r="C813" s="26"/>
    </row>
    <row r="814" ht="12.75" customHeight="1">
      <c r="C814" s="26"/>
    </row>
    <row r="815" ht="12.75" customHeight="1">
      <c r="C815" s="26"/>
    </row>
    <row r="816" ht="12.75" customHeight="1">
      <c r="C816" s="26"/>
    </row>
    <row r="817" ht="12.75" customHeight="1">
      <c r="C817" s="26"/>
    </row>
    <row r="818" ht="12.75" customHeight="1">
      <c r="C818" s="26"/>
    </row>
    <row r="819" ht="12.75" customHeight="1">
      <c r="C819" s="26"/>
    </row>
    <row r="820" ht="12.75" customHeight="1">
      <c r="C820" s="26"/>
    </row>
    <row r="821" ht="12.75" customHeight="1">
      <c r="C821" s="26"/>
    </row>
    <row r="822" ht="12.75" customHeight="1">
      <c r="C822" s="26"/>
    </row>
    <row r="823" ht="12.75" customHeight="1">
      <c r="C823" s="26"/>
    </row>
    <row r="824" ht="12.75" customHeight="1">
      <c r="C824" s="26"/>
    </row>
    <row r="825" ht="12.75" customHeight="1">
      <c r="C825" s="26"/>
    </row>
    <row r="826" ht="12.75" customHeight="1">
      <c r="C826" s="26"/>
    </row>
    <row r="827" ht="12.75" customHeight="1">
      <c r="C827" s="26"/>
    </row>
    <row r="828" ht="12.75" customHeight="1">
      <c r="C828" s="26"/>
    </row>
    <row r="829" ht="12.75" customHeight="1">
      <c r="C829" s="26"/>
    </row>
    <row r="830" ht="12.75" customHeight="1">
      <c r="C830" s="26"/>
    </row>
    <row r="831" ht="12.75" customHeight="1">
      <c r="C831" s="26"/>
    </row>
    <row r="832" ht="12.75" customHeight="1">
      <c r="C832" s="26"/>
    </row>
    <row r="833" ht="12.75" customHeight="1">
      <c r="C833" s="26"/>
    </row>
    <row r="834" ht="12.75" customHeight="1">
      <c r="C834" s="26"/>
    </row>
    <row r="835" ht="12.75" customHeight="1">
      <c r="C835" s="26"/>
    </row>
    <row r="836" ht="12.75" customHeight="1">
      <c r="C836" s="26"/>
    </row>
    <row r="837" ht="12.75" customHeight="1">
      <c r="C837" s="26"/>
    </row>
    <row r="838" ht="12.75" customHeight="1">
      <c r="C838" s="26"/>
    </row>
    <row r="839" ht="12.75" customHeight="1">
      <c r="C839" s="26"/>
    </row>
    <row r="840" ht="12.75" customHeight="1">
      <c r="C840" s="26"/>
    </row>
    <row r="841" ht="12.75" customHeight="1">
      <c r="C841" s="26"/>
    </row>
    <row r="842" ht="12.75" customHeight="1">
      <c r="C842" s="26"/>
    </row>
    <row r="843" ht="12.75" customHeight="1">
      <c r="C843" s="26"/>
    </row>
    <row r="844" ht="12.75" customHeight="1">
      <c r="C844" s="26"/>
    </row>
    <row r="845" ht="12.75" customHeight="1">
      <c r="C845" s="26"/>
    </row>
    <row r="846" ht="12.75" customHeight="1">
      <c r="C846" s="26"/>
    </row>
    <row r="847" ht="12.75" customHeight="1">
      <c r="C847" s="26"/>
    </row>
    <row r="848" ht="12.75" customHeight="1">
      <c r="C848" s="26"/>
    </row>
    <row r="849" ht="12.75" customHeight="1">
      <c r="C849" s="26"/>
    </row>
    <row r="850" ht="12.75" customHeight="1">
      <c r="C850" s="26"/>
    </row>
    <row r="851" ht="12.75" customHeight="1">
      <c r="C851" s="26"/>
    </row>
    <row r="852" ht="12.75" customHeight="1">
      <c r="C852" s="26"/>
    </row>
    <row r="853" ht="12.75" customHeight="1">
      <c r="C853" s="26"/>
    </row>
    <row r="854" ht="12.75" customHeight="1">
      <c r="C854" s="26"/>
    </row>
    <row r="855" ht="12.75" customHeight="1">
      <c r="C855" s="26"/>
    </row>
    <row r="856" ht="12.75" customHeight="1">
      <c r="C856" s="26"/>
    </row>
    <row r="857" ht="12.75" customHeight="1">
      <c r="C857" s="26"/>
    </row>
    <row r="858" ht="12.75" customHeight="1">
      <c r="C858" s="26"/>
    </row>
    <row r="859" ht="12.75" customHeight="1">
      <c r="C859" s="26"/>
    </row>
    <row r="860" ht="12.75" customHeight="1">
      <c r="C860" s="26"/>
    </row>
    <row r="861" ht="12.75" customHeight="1">
      <c r="C861" s="26"/>
    </row>
    <row r="862" ht="12.75" customHeight="1">
      <c r="C862" s="26"/>
    </row>
    <row r="863" ht="12.75" customHeight="1">
      <c r="C863" s="26"/>
    </row>
    <row r="864" ht="12.75" customHeight="1">
      <c r="C864" s="26"/>
    </row>
    <row r="865" ht="12.75" customHeight="1">
      <c r="C865" s="26"/>
    </row>
    <row r="866" ht="12.75" customHeight="1">
      <c r="C866" s="26"/>
    </row>
    <row r="867" ht="12.75" customHeight="1">
      <c r="C867" s="26"/>
    </row>
    <row r="868" ht="12.75" customHeight="1">
      <c r="C868" s="26"/>
    </row>
    <row r="869" ht="12.75" customHeight="1">
      <c r="C869" s="26"/>
    </row>
    <row r="870" ht="12.75" customHeight="1">
      <c r="C870" s="26"/>
    </row>
    <row r="871" ht="12.75" customHeight="1">
      <c r="C871" s="26"/>
    </row>
    <row r="872" ht="12.75" customHeight="1">
      <c r="C872" s="26"/>
    </row>
    <row r="873" ht="12.75" customHeight="1">
      <c r="C873" s="26"/>
    </row>
    <row r="874" ht="12.75" customHeight="1">
      <c r="C874" s="26"/>
    </row>
    <row r="875" ht="12.75" customHeight="1">
      <c r="C875" s="26"/>
    </row>
    <row r="876" ht="12.75" customHeight="1">
      <c r="C876" s="26"/>
    </row>
    <row r="877" ht="12.75" customHeight="1">
      <c r="C877" s="26"/>
    </row>
    <row r="878" ht="12.75" customHeight="1">
      <c r="C878" s="26"/>
    </row>
    <row r="879" ht="12.75" customHeight="1">
      <c r="C879" s="26"/>
    </row>
    <row r="880" ht="12.75" customHeight="1">
      <c r="C880" s="26"/>
    </row>
    <row r="881" ht="12.75" customHeight="1">
      <c r="C881" s="26"/>
    </row>
    <row r="882" ht="12.75" customHeight="1">
      <c r="C882" s="26"/>
    </row>
    <row r="883" ht="12.75" customHeight="1">
      <c r="C883" s="26"/>
    </row>
    <row r="884" ht="12.75" customHeight="1">
      <c r="C884" s="26"/>
    </row>
    <row r="885" ht="12.75" customHeight="1">
      <c r="C885" s="26"/>
    </row>
    <row r="886" ht="12.75" customHeight="1">
      <c r="C886" s="26"/>
    </row>
    <row r="887" ht="12.75" customHeight="1">
      <c r="C887" s="26"/>
    </row>
    <row r="888" ht="12.75" customHeight="1">
      <c r="C888" s="26"/>
    </row>
    <row r="889" ht="12.75" customHeight="1">
      <c r="C889" s="26"/>
    </row>
    <row r="890" ht="12.75" customHeight="1">
      <c r="C890" s="26"/>
    </row>
    <row r="891" ht="12.75" customHeight="1">
      <c r="C891" s="26"/>
    </row>
    <row r="892" ht="12.75" customHeight="1">
      <c r="C892" s="26"/>
    </row>
    <row r="893" ht="12.75" customHeight="1">
      <c r="C893" s="26"/>
    </row>
    <row r="894" ht="12.75" customHeight="1">
      <c r="C894" s="26"/>
    </row>
    <row r="895" ht="12.75" customHeight="1">
      <c r="C895" s="26"/>
    </row>
    <row r="896" ht="12.75" customHeight="1">
      <c r="C896" s="26"/>
    </row>
    <row r="897" ht="12.75" customHeight="1">
      <c r="C897" s="26"/>
    </row>
    <row r="898" ht="12.75" customHeight="1">
      <c r="C898" s="26"/>
    </row>
    <row r="899" ht="12.75" customHeight="1">
      <c r="C899" s="26"/>
    </row>
    <row r="900" ht="12.75" customHeight="1">
      <c r="C900" s="26"/>
    </row>
    <row r="901" ht="12.75" customHeight="1">
      <c r="C901" s="26"/>
    </row>
    <row r="902" ht="12.75" customHeight="1">
      <c r="C902" s="26"/>
    </row>
    <row r="903" ht="12.75" customHeight="1">
      <c r="C903" s="26"/>
    </row>
    <row r="904" ht="12.75" customHeight="1">
      <c r="C904" s="26"/>
    </row>
    <row r="905" ht="12.75" customHeight="1">
      <c r="C905" s="26"/>
    </row>
    <row r="906" ht="12.75" customHeight="1">
      <c r="C906" s="26"/>
    </row>
    <row r="907" ht="12.75" customHeight="1">
      <c r="C907" s="26"/>
    </row>
    <row r="908" ht="12.75" customHeight="1">
      <c r="C908" s="26"/>
    </row>
    <row r="909" ht="12.75" customHeight="1">
      <c r="C909" s="26"/>
    </row>
    <row r="910" ht="12.75" customHeight="1">
      <c r="C910" s="26"/>
    </row>
    <row r="911" ht="12.75" customHeight="1">
      <c r="C911" s="26"/>
    </row>
    <row r="912" ht="12.75" customHeight="1">
      <c r="C912" s="26"/>
    </row>
    <row r="913" ht="12.75" customHeight="1">
      <c r="C913" s="26"/>
    </row>
    <row r="914" ht="12.75" customHeight="1">
      <c r="C914" s="26"/>
    </row>
    <row r="915" ht="12.75" customHeight="1">
      <c r="C915" s="26"/>
    </row>
    <row r="916" ht="12.75" customHeight="1">
      <c r="C916" s="26"/>
    </row>
    <row r="917" ht="12.75" customHeight="1">
      <c r="C917" s="26"/>
    </row>
    <row r="918" ht="12.75" customHeight="1">
      <c r="C918" s="26"/>
    </row>
    <row r="919" ht="12.75" customHeight="1">
      <c r="C919" s="26"/>
    </row>
    <row r="920" ht="12.75" customHeight="1">
      <c r="C920" s="26"/>
    </row>
    <row r="921" ht="12.75" customHeight="1">
      <c r="C921" s="26"/>
    </row>
    <row r="922" ht="12.75" customHeight="1">
      <c r="C922" s="26"/>
    </row>
    <row r="923" ht="12.75" customHeight="1">
      <c r="C923" s="26"/>
    </row>
    <row r="924" ht="12.75" customHeight="1">
      <c r="C924" s="26"/>
    </row>
    <row r="925" ht="12.75" customHeight="1">
      <c r="C925" s="26"/>
    </row>
    <row r="926" ht="12.75" customHeight="1">
      <c r="C926" s="26"/>
    </row>
    <row r="927" ht="12.75" customHeight="1">
      <c r="C927" s="26"/>
    </row>
    <row r="928" ht="12.75" customHeight="1">
      <c r="C928" s="26"/>
    </row>
    <row r="929" ht="12.75" customHeight="1">
      <c r="C929" s="26"/>
    </row>
    <row r="930" ht="12.75" customHeight="1">
      <c r="C930" s="26"/>
    </row>
    <row r="931" ht="12.75" customHeight="1">
      <c r="C931" s="26"/>
    </row>
    <row r="932" ht="12.75" customHeight="1">
      <c r="C932" s="26"/>
    </row>
    <row r="933" ht="12.75" customHeight="1">
      <c r="C933" s="26"/>
    </row>
    <row r="934" ht="12.75" customHeight="1">
      <c r="C934" s="26"/>
    </row>
    <row r="935" ht="12.75" customHeight="1">
      <c r="C935" s="26"/>
    </row>
    <row r="936" ht="12.75" customHeight="1">
      <c r="C936" s="26"/>
    </row>
    <row r="937" ht="12.75" customHeight="1">
      <c r="C937" s="26"/>
    </row>
    <row r="938" ht="12.75" customHeight="1">
      <c r="C938" s="26"/>
    </row>
    <row r="939" ht="12.75" customHeight="1">
      <c r="C939" s="26"/>
    </row>
    <row r="940" ht="12.75" customHeight="1">
      <c r="C940" s="26"/>
    </row>
    <row r="941" ht="12.75" customHeight="1">
      <c r="C941" s="26"/>
    </row>
    <row r="942" ht="12.75" customHeight="1">
      <c r="C942" s="26"/>
    </row>
    <row r="943" ht="12.75" customHeight="1">
      <c r="C943" s="26"/>
    </row>
    <row r="944" ht="12.75" customHeight="1">
      <c r="C944" s="26"/>
    </row>
    <row r="945" ht="12.75" customHeight="1">
      <c r="C945" s="26"/>
    </row>
    <row r="946" ht="12.75" customHeight="1">
      <c r="C946" s="26"/>
    </row>
    <row r="947" ht="12.75" customHeight="1">
      <c r="C947" s="26"/>
    </row>
    <row r="948" ht="12.75" customHeight="1">
      <c r="C948" s="26"/>
    </row>
    <row r="949" ht="12.75" customHeight="1">
      <c r="C949" s="26"/>
    </row>
    <row r="950" ht="12.75" customHeight="1">
      <c r="C950" s="26"/>
    </row>
    <row r="951" ht="12.75" customHeight="1">
      <c r="C951" s="26"/>
    </row>
    <row r="952" ht="12.75" customHeight="1">
      <c r="C952" s="26"/>
    </row>
    <row r="953" ht="12.75" customHeight="1">
      <c r="C953" s="26"/>
    </row>
    <row r="954" ht="12.75" customHeight="1">
      <c r="C954" s="26"/>
    </row>
    <row r="955" ht="12.75" customHeight="1">
      <c r="C955" s="26"/>
    </row>
    <row r="956" ht="12.75" customHeight="1">
      <c r="C956" s="26"/>
    </row>
    <row r="957" ht="12.75" customHeight="1">
      <c r="C957" s="26"/>
    </row>
    <row r="958" ht="12.75" customHeight="1">
      <c r="C958" s="26"/>
    </row>
    <row r="959" ht="12.75" customHeight="1">
      <c r="C959" s="26"/>
    </row>
    <row r="960" ht="12.75" customHeight="1">
      <c r="C960" s="26"/>
    </row>
    <row r="961" ht="12.75" customHeight="1">
      <c r="C961" s="26"/>
    </row>
    <row r="962" ht="12.75" customHeight="1">
      <c r="C962" s="26"/>
    </row>
    <row r="963" ht="12.75" customHeight="1">
      <c r="C963" s="26"/>
    </row>
    <row r="964" ht="12.75" customHeight="1">
      <c r="C964" s="26"/>
    </row>
    <row r="965" ht="12.75" customHeight="1">
      <c r="C965" s="26"/>
    </row>
    <row r="966" ht="12.75" customHeight="1">
      <c r="C966" s="26"/>
    </row>
    <row r="967" ht="12.75" customHeight="1">
      <c r="C967" s="26"/>
    </row>
    <row r="968" ht="12.75" customHeight="1">
      <c r="C968" s="26"/>
    </row>
    <row r="969" ht="12.75" customHeight="1">
      <c r="C969" s="26"/>
    </row>
    <row r="970" ht="12.75" customHeight="1">
      <c r="C970" s="26"/>
    </row>
    <row r="971" ht="12.75" customHeight="1">
      <c r="C971" s="26"/>
    </row>
    <row r="972" ht="12.75" customHeight="1">
      <c r="C972" s="26"/>
    </row>
    <row r="973" ht="12.75" customHeight="1">
      <c r="C973" s="26"/>
    </row>
    <row r="974" ht="12.75" customHeight="1">
      <c r="C974" s="26"/>
    </row>
    <row r="975" ht="12.75" customHeight="1">
      <c r="C975" s="26"/>
    </row>
    <row r="976" ht="12.75" customHeight="1">
      <c r="C976" s="26"/>
    </row>
    <row r="977" ht="12.75" customHeight="1">
      <c r="C977" s="26"/>
    </row>
    <row r="978" ht="12.75" customHeight="1">
      <c r="C978" s="26"/>
    </row>
    <row r="979" ht="12.75" customHeight="1">
      <c r="C979" s="26"/>
    </row>
    <row r="980" ht="12.75" customHeight="1">
      <c r="C980" s="26"/>
    </row>
    <row r="981" ht="12.75" customHeight="1">
      <c r="C981" s="26"/>
    </row>
    <row r="982" ht="12.75" customHeight="1">
      <c r="C982" s="26"/>
    </row>
    <row r="983" ht="12.75" customHeight="1">
      <c r="C983" s="26"/>
    </row>
    <row r="984" ht="12.75" customHeight="1">
      <c r="C984" s="26"/>
    </row>
    <row r="985" ht="12.75" customHeight="1">
      <c r="C985" s="26"/>
    </row>
    <row r="986" ht="12.75" customHeight="1">
      <c r="C986" s="26"/>
    </row>
    <row r="987" ht="12.75" customHeight="1">
      <c r="C987" s="26"/>
    </row>
    <row r="988" ht="12.75" customHeight="1">
      <c r="C988" s="26"/>
    </row>
    <row r="989" ht="12.75" customHeight="1">
      <c r="C989" s="26"/>
    </row>
    <row r="990" ht="12.75" customHeight="1">
      <c r="C990" s="26"/>
    </row>
    <row r="991" ht="12.75" customHeight="1">
      <c r="C991" s="26"/>
    </row>
    <row r="992" ht="12.75" customHeight="1">
      <c r="C992" s="26"/>
    </row>
    <row r="993" ht="12.75" customHeight="1">
      <c r="C993" s="26"/>
    </row>
    <row r="994" ht="12.75" customHeight="1">
      <c r="C994" s="26"/>
    </row>
    <row r="995" ht="12.75" customHeight="1">
      <c r="C995" s="26"/>
    </row>
    <row r="996" ht="12.75" customHeight="1">
      <c r="C996" s="26"/>
    </row>
    <row r="997" ht="12.75" customHeight="1">
      <c r="C997" s="26"/>
    </row>
    <row r="998" ht="12.75" customHeight="1">
      <c r="C998" s="26"/>
    </row>
    <row r="999" ht="12.75" customHeight="1">
      <c r="C999" s="26"/>
    </row>
    <row r="1000" ht="12.75" customHeight="1">
      <c r="C1000" s="26"/>
    </row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2" max="2" width="48.14"/>
    <col customWidth="1" min="6" max="6" width="32.57"/>
    <col customWidth="1" min="10" max="10" width="40.0"/>
  </cols>
  <sheetData>
    <row r="4">
      <c r="B4" s="30" t="s">
        <v>3250</v>
      </c>
      <c r="C4" s="30" t="s">
        <v>3251</v>
      </c>
      <c r="F4" s="31" t="s">
        <v>3252</v>
      </c>
      <c r="G4" s="32">
        <v>45359.0</v>
      </c>
      <c r="H4" s="33"/>
      <c r="J4" s="31" t="s">
        <v>3253</v>
      </c>
      <c r="K4" s="32">
        <v>45360.0</v>
      </c>
      <c r="L4" s="33"/>
    </row>
    <row r="5">
      <c r="F5" s="34" t="s">
        <v>121</v>
      </c>
      <c r="G5" s="34" t="s">
        <v>105</v>
      </c>
      <c r="H5" s="35">
        <v>25.0</v>
      </c>
      <c r="J5" s="36" t="s">
        <v>3221</v>
      </c>
      <c r="K5" s="36" t="s">
        <v>387</v>
      </c>
      <c r="L5" s="37">
        <v>100.0</v>
      </c>
    </row>
    <row r="6">
      <c r="B6" s="38" t="s">
        <v>3088</v>
      </c>
      <c r="C6" s="14">
        <v>8.0</v>
      </c>
      <c r="F6" s="36" t="s">
        <v>231</v>
      </c>
      <c r="G6" s="36" t="s">
        <v>232</v>
      </c>
      <c r="H6" s="37">
        <v>30.0</v>
      </c>
      <c r="J6" s="36" t="s">
        <v>1172</v>
      </c>
      <c r="K6" s="36" t="s">
        <v>151</v>
      </c>
      <c r="L6" s="37">
        <v>36.0</v>
      </c>
    </row>
    <row r="7">
      <c r="B7" s="38" t="s">
        <v>3091</v>
      </c>
      <c r="C7" s="39">
        <v>8.0</v>
      </c>
      <c r="F7" s="36" t="s">
        <v>335</v>
      </c>
      <c r="G7" s="36" t="s">
        <v>219</v>
      </c>
      <c r="H7" s="35">
        <v>20.0</v>
      </c>
      <c r="J7" s="34" t="s">
        <v>1013</v>
      </c>
      <c r="K7" s="36" t="s">
        <v>146</v>
      </c>
      <c r="L7" s="37">
        <v>35.0</v>
      </c>
    </row>
    <row r="8">
      <c r="B8" s="38" t="s">
        <v>3089</v>
      </c>
      <c r="C8" s="39">
        <v>8.0</v>
      </c>
      <c r="F8" s="36" t="s">
        <v>1081</v>
      </c>
      <c r="G8" s="36" t="s">
        <v>16</v>
      </c>
      <c r="H8" s="35">
        <v>25.0</v>
      </c>
      <c r="J8" s="34" t="s">
        <v>1016</v>
      </c>
      <c r="K8" s="36" t="s">
        <v>50</v>
      </c>
      <c r="L8" s="37">
        <v>40.0</v>
      </c>
    </row>
    <row r="9">
      <c r="B9" s="38" t="s">
        <v>3085</v>
      </c>
      <c r="C9" s="39">
        <v>8.0</v>
      </c>
      <c r="F9" s="40" t="s">
        <v>3254</v>
      </c>
      <c r="G9" s="33"/>
      <c r="H9" s="41">
        <f>SUM(H5:H8)</f>
        <v>100</v>
      </c>
      <c r="J9" s="34" t="s">
        <v>1018</v>
      </c>
      <c r="K9" s="36" t="s">
        <v>50</v>
      </c>
      <c r="L9" s="37">
        <v>50.0</v>
      </c>
    </row>
    <row r="10">
      <c r="B10" s="38" t="s">
        <v>3087</v>
      </c>
      <c r="C10" s="39">
        <v>8.0</v>
      </c>
      <c r="J10" s="36" t="s">
        <v>556</v>
      </c>
      <c r="K10" s="36" t="s">
        <v>100</v>
      </c>
      <c r="L10" s="37">
        <v>25.0</v>
      </c>
    </row>
    <row r="11">
      <c r="B11" s="38" t="s">
        <v>3072</v>
      </c>
      <c r="C11" s="42">
        <v>25.0</v>
      </c>
      <c r="F11" s="34" t="s">
        <v>500</v>
      </c>
      <c r="G11" s="34" t="s">
        <v>204</v>
      </c>
      <c r="H11" s="43">
        <v>30.0</v>
      </c>
      <c r="J11" s="40" t="s">
        <v>3254</v>
      </c>
      <c r="K11" s="33"/>
      <c r="L11" s="44">
        <f>SUM(L5:L10)</f>
        <v>286</v>
      </c>
    </row>
    <row r="12">
      <c r="B12" s="38" t="s">
        <v>3075</v>
      </c>
      <c r="C12" s="42">
        <v>30.0</v>
      </c>
      <c r="F12" s="34" t="s">
        <v>2733</v>
      </c>
      <c r="G12" s="34" t="s">
        <v>575</v>
      </c>
      <c r="H12" s="43">
        <v>30.0</v>
      </c>
    </row>
    <row r="13">
      <c r="B13" s="38" t="s">
        <v>3077</v>
      </c>
      <c r="C13" s="42">
        <v>30.0</v>
      </c>
      <c r="F13" s="40" t="s">
        <v>3254</v>
      </c>
      <c r="G13" s="33"/>
      <c r="H13" s="44">
        <f>SUM(H11:H12)</f>
        <v>60</v>
      </c>
    </row>
    <row r="14">
      <c r="B14" s="38" t="s">
        <v>3079</v>
      </c>
      <c r="C14" s="42">
        <v>30.0</v>
      </c>
      <c r="J14" s="31" t="s">
        <v>3255</v>
      </c>
      <c r="K14" s="32">
        <v>45360.0</v>
      </c>
      <c r="L14" s="33"/>
    </row>
    <row r="15">
      <c r="B15" s="38" t="s">
        <v>3080</v>
      </c>
      <c r="C15" s="42">
        <v>30.0</v>
      </c>
      <c r="J15" s="36" t="s">
        <v>1275</v>
      </c>
      <c r="K15" s="36" t="s">
        <v>730</v>
      </c>
      <c r="L15" s="37">
        <v>23.0</v>
      </c>
    </row>
    <row r="16">
      <c r="B16" s="38" t="s">
        <v>3081</v>
      </c>
      <c r="C16" s="42">
        <v>30.0</v>
      </c>
      <c r="F16" s="45" t="s">
        <v>3256</v>
      </c>
      <c r="G16" s="32">
        <v>45359.0</v>
      </c>
      <c r="H16" s="33"/>
      <c r="J16" s="36" t="s">
        <v>3235</v>
      </c>
      <c r="K16" s="36" t="s">
        <v>1189</v>
      </c>
      <c r="L16" s="37">
        <v>35.0</v>
      </c>
    </row>
    <row r="17">
      <c r="B17" s="38" t="s">
        <v>3082</v>
      </c>
      <c r="C17" s="42">
        <v>30.0</v>
      </c>
      <c r="F17" s="34" t="s">
        <v>962</v>
      </c>
      <c r="G17" s="36" t="s">
        <v>964</v>
      </c>
      <c r="H17" s="43">
        <v>20.0</v>
      </c>
      <c r="J17" s="40" t="s">
        <v>3257</v>
      </c>
      <c r="K17" s="33"/>
      <c r="L17" s="44">
        <f>SUM(L15:L16)</f>
        <v>58</v>
      </c>
    </row>
    <row r="18">
      <c r="B18" s="38" t="s">
        <v>3083</v>
      </c>
      <c r="C18" s="42">
        <v>30.0</v>
      </c>
      <c r="F18" s="34" t="s">
        <v>832</v>
      </c>
      <c r="G18" s="36" t="s">
        <v>513</v>
      </c>
      <c r="H18" s="43">
        <v>20.0</v>
      </c>
    </row>
    <row r="19">
      <c r="B19" s="38" t="s">
        <v>3084</v>
      </c>
      <c r="C19" s="42">
        <v>30.0</v>
      </c>
      <c r="F19" s="40" t="s">
        <v>3254</v>
      </c>
      <c r="G19" s="33"/>
      <c r="H19" s="44">
        <f>SUM(H17:H18)</f>
        <v>40</v>
      </c>
      <c r="J19" s="31" t="s">
        <v>3258</v>
      </c>
      <c r="K19" s="32">
        <v>45366.0</v>
      </c>
      <c r="L19" s="33"/>
    </row>
    <row r="20">
      <c r="B20" s="46" t="s">
        <v>3259</v>
      </c>
      <c r="C20" s="47">
        <v>305.0</v>
      </c>
      <c r="J20" s="48" t="str">
        <f>inventaire!A124</f>
        <v>BLOOD BOWL TEAM MANAGER LE JEU DE CARTE</v>
      </c>
      <c r="K20" s="49" t="str">
        <f>inventaire!B124</f>
        <v>I1</v>
      </c>
      <c r="L20" s="50">
        <f>inventaire!K124</f>
        <v>30</v>
      </c>
    </row>
    <row r="21">
      <c r="J21" s="51" t="str">
        <f>inventaire!A359</f>
        <v>DOMINION</v>
      </c>
      <c r="K21" s="51" t="str">
        <f>inventaire!B359</f>
        <v>U8</v>
      </c>
      <c r="L21" s="52">
        <f>inventaire!K359</f>
        <v>30</v>
      </c>
    </row>
    <row r="22">
      <c r="F22" s="31" t="s">
        <v>3260</v>
      </c>
      <c r="G22" s="32">
        <v>45367.0</v>
      </c>
      <c r="H22" s="33"/>
      <c r="J22" s="40" t="s">
        <v>3254</v>
      </c>
      <c r="K22" s="33"/>
      <c r="L22" s="44">
        <v>60</v>
      </c>
    </row>
    <row r="23">
      <c r="F23" s="34" t="s">
        <v>1885</v>
      </c>
      <c r="G23" s="34" t="s">
        <v>232</v>
      </c>
      <c r="H23" s="34">
        <v>20.0</v>
      </c>
    </row>
    <row r="24">
      <c r="B24" s="45" t="s">
        <v>3261</v>
      </c>
      <c r="C24" s="32"/>
      <c r="D24" s="33"/>
      <c r="F24" s="36" t="s">
        <v>2348</v>
      </c>
      <c r="G24" s="34" t="s">
        <v>3262</v>
      </c>
      <c r="H24" s="37">
        <v>18.0</v>
      </c>
      <c r="J24" s="31" t="s">
        <v>3263</v>
      </c>
      <c r="K24" s="32">
        <v>45366.0</v>
      </c>
      <c r="L24" s="33"/>
    </row>
    <row r="25">
      <c r="B25" s="34" t="str">
        <f>inventaire!A479</f>
        <v>GOSU ed 2010</v>
      </c>
      <c r="C25" s="34" t="str">
        <f>inventaire!B479</f>
        <v>G3</v>
      </c>
      <c r="D25" s="34">
        <f>inventaire!K479</f>
        <v>30</v>
      </c>
      <c r="F25" s="36" t="s">
        <v>1632</v>
      </c>
      <c r="G25" s="36" t="s">
        <v>591</v>
      </c>
      <c r="H25" s="36">
        <v>20.0</v>
      </c>
      <c r="J25" s="48" t="str">
        <f>inventaire!A420</f>
        <v>FAST FOUILLE</v>
      </c>
      <c r="K25" s="49" t="str">
        <f>inventaire!B420</f>
        <v>T3-3</v>
      </c>
      <c r="L25" s="49">
        <f>inventaire!K420</f>
        <v>15</v>
      </c>
    </row>
    <row r="26">
      <c r="B26" s="34"/>
      <c r="C26" s="34"/>
      <c r="D26" s="43"/>
      <c r="F26" s="36" t="s">
        <v>1853</v>
      </c>
      <c r="G26" s="34" t="s">
        <v>3264</v>
      </c>
      <c r="H26" s="36">
        <v>5.0</v>
      </c>
      <c r="J26" s="51" t="str">
        <f>inventaire!A408</f>
        <v>EXCAPE</v>
      </c>
      <c r="K26" s="51" t="str">
        <f>inventaire!B408</f>
        <v>G1</v>
      </c>
      <c r="L26" s="48">
        <f>inventaire!K408</f>
        <v>20</v>
      </c>
    </row>
    <row r="27">
      <c r="B27" s="40"/>
      <c r="C27" s="33"/>
      <c r="D27" s="44"/>
      <c r="F27" s="40" t="s">
        <v>3254</v>
      </c>
      <c r="G27" s="33"/>
      <c r="H27" s="53">
        <f>H23+H24+H25+H26</f>
        <v>63</v>
      </c>
      <c r="J27" s="40"/>
      <c r="K27" s="33"/>
      <c r="L27" s="44">
        <f>SUM(L25:L26)</f>
        <v>35</v>
      </c>
    </row>
    <row r="29">
      <c r="J29" s="31" t="s">
        <v>3265</v>
      </c>
      <c r="K29" s="32">
        <v>45367.0</v>
      </c>
      <c r="L29" s="33"/>
    </row>
    <row r="30">
      <c r="F30" s="45" t="s">
        <v>3266</v>
      </c>
      <c r="G30" s="32">
        <v>45367.0</v>
      </c>
      <c r="H30" s="33"/>
      <c r="J30" s="34" t="str">
        <f>inventaire!A106</f>
        <v>BATTLESTAR GALACTICA LE EXT pegasus</v>
      </c>
      <c r="K30" s="34" t="str">
        <f>inventaire!B106</f>
        <v>N1</v>
      </c>
      <c r="L30" s="12">
        <f>inventaire!K106</f>
        <v>76</v>
      </c>
    </row>
    <row r="31">
      <c r="F31" s="34" t="str">
        <f>inventaire!A492</f>
        <v>GUILLOTINE</v>
      </c>
      <c r="G31" s="34" t="str">
        <f>inventaire!B492</f>
        <v>C4</v>
      </c>
      <c r="H31" s="12">
        <f>inventaire!K492</f>
        <v>20</v>
      </c>
      <c r="J31" s="36" t="str">
        <f>inventaire!A692</f>
        <v>LA VALLEE DES MAMOUTHS</v>
      </c>
      <c r="K31" s="36" t="str">
        <f>inventaire!B692</f>
        <v>C2</v>
      </c>
      <c r="L31" s="12">
        <f>inventaire!K692</f>
        <v>25</v>
      </c>
    </row>
    <row r="32">
      <c r="F32" s="40"/>
      <c r="G32" s="33"/>
      <c r="H32" s="54">
        <f>SUM(H31)</f>
        <v>20</v>
      </c>
      <c r="J32" s="36" t="str">
        <f>inventaire!A1259</f>
        <v>STARCRAFT EXTENSION BROOD WAR</v>
      </c>
      <c r="K32" s="36" t="str">
        <f>inventaire!B1259</f>
        <v>M5</v>
      </c>
      <c r="L32" s="12">
        <f>inventaire!K1259</f>
        <v>80</v>
      </c>
    </row>
    <row r="33">
      <c r="J33" s="34" t="str">
        <f>inventaire!A1210</f>
        <v>SNOW TAILS</v>
      </c>
      <c r="K33" s="34" t="str">
        <f>inventaire!B1210</f>
        <v>G3</v>
      </c>
      <c r="L33" s="12">
        <f>inventaire!K1210</f>
        <v>30</v>
      </c>
    </row>
    <row r="34">
      <c r="F34" s="45" t="s">
        <v>3267</v>
      </c>
      <c r="G34" s="32"/>
      <c r="H34" s="33"/>
      <c r="J34" s="36" t="str">
        <f>inventaire!A691</f>
        <v>LA VALLEE DES MAMOUTHS ext </v>
      </c>
      <c r="K34" s="36" t="str">
        <f>inventaire!B691</f>
        <v>C1</v>
      </c>
      <c r="L34" s="12">
        <f>inventaire!K691</f>
        <v>40</v>
      </c>
    </row>
    <row r="35">
      <c r="F35" s="34" t="s">
        <v>2526</v>
      </c>
      <c r="G35" s="34" t="s">
        <v>129</v>
      </c>
      <c r="H35" s="43">
        <v>25.0</v>
      </c>
      <c r="J35" s="40" t="s">
        <v>3254</v>
      </c>
      <c r="K35" s="33"/>
      <c r="L35" s="54">
        <f>SUM(L30:L34)</f>
        <v>251</v>
      </c>
    </row>
    <row r="36">
      <c r="F36" s="34"/>
      <c r="G36" s="36"/>
      <c r="H36" s="43"/>
    </row>
    <row r="37">
      <c r="B37" s="31" t="s">
        <v>3268</v>
      </c>
      <c r="C37" s="32">
        <v>45366.0</v>
      </c>
      <c r="D37" s="33"/>
      <c r="F37" s="40" t="s">
        <v>3269</v>
      </c>
      <c r="G37" s="33"/>
      <c r="H37" s="44">
        <f>SUM(H35:H36)</f>
        <v>25</v>
      </c>
    </row>
    <row r="38">
      <c r="B38" s="36" t="str">
        <f>inventaire!A465</f>
        <v>GANMBIT 7</v>
      </c>
      <c r="C38" s="36" t="str">
        <f>inventaire!B465</f>
        <v>F3</v>
      </c>
      <c r="D38" s="36">
        <f>inventaire!K465</f>
        <v>15</v>
      </c>
      <c r="J38" s="45" t="s">
        <v>3270</v>
      </c>
      <c r="K38" s="32">
        <v>45366.0</v>
      </c>
      <c r="L38" s="33"/>
    </row>
    <row r="39">
      <c r="B39" s="36" t="str">
        <f>inventaire!A385</f>
        <v>DURCH DIE WURST</v>
      </c>
      <c r="C39" s="36" t="str">
        <f>inventaire!B385</f>
        <v>C1</v>
      </c>
      <c r="D39" s="36">
        <f>inventaire!K385</f>
        <v>15</v>
      </c>
      <c r="F39" s="31" t="s">
        <v>3271</v>
      </c>
      <c r="G39" s="32">
        <v>45367.0</v>
      </c>
      <c r="H39" s="33"/>
      <c r="J39" s="34" t="str">
        <f>inventaire!A657</f>
        <v>L AGE DE PIERRE EXTENSION</v>
      </c>
      <c r="K39" s="34" t="str">
        <f>inventaire!B657</f>
        <v>C1</v>
      </c>
      <c r="L39" s="34">
        <f>inventaire!K657</f>
        <v>30</v>
      </c>
    </row>
    <row r="40">
      <c r="B40" s="40"/>
      <c r="C40" s="33"/>
      <c r="D40" s="53">
        <f>SUM(D38:D39)</f>
        <v>30</v>
      </c>
      <c r="F40" s="34" t="str">
        <f>inventaire!A1027</f>
        <v>PIKOMINO</v>
      </c>
      <c r="G40" s="34" t="str">
        <f>inventaire!B1027</f>
        <v>V2-1 ET H1</v>
      </c>
      <c r="H40" s="34">
        <f>inventaire!K1027</f>
        <v>10</v>
      </c>
      <c r="J40" s="40" t="s">
        <v>3254</v>
      </c>
      <c r="K40" s="33"/>
      <c r="L40" s="54">
        <f>SUM(L39)</f>
        <v>30</v>
      </c>
    </row>
    <row r="41">
      <c r="F41" s="36" t="str">
        <f>inventaire!A1281</f>
        <v>SUSHI BAR</v>
      </c>
      <c r="G41" s="36" t="str">
        <f>inventaire!B1281</f>
        <v>T4-1</v>
      </c>
      <c r="H41" s="36">
        <f>inventaire!K1281</f>
        <v>20</v>
      </c>
    </row>
    <row r="42">
      <c r="B42" s="31" t="s">
        <v>3272</v>
      </c>
      <c r="C42" s="32">
        <v>45366.0</v>
      </c>
      <c r="D42" s="33"/>
      <c r="F42" s="36"/>
      <c r="G42" s="36"/>
      <c r="H42" s="36"/>
      <c r="J42" s="31" t="s">
        <v>3273</v>
      </c>
      <c r="K42" s="32">
        <v>45367.0</v>
      </c>
      <c r="L42" s="33"/>
    </row>
    <row r="43">
      <c r="B43" s="34" t="str">
        <f>inventaire!A807</f>
        <v>MARCO POLO</v>
      </c>
      <c r="C43" s="34" t="str">
        <f>inventaire!B807</f>
        <v>J2</v>
      </c>
      <c r="D43" s="12">
        <f>inventaire!K807</f>
        <v>25</v>
      </c>
      <c r="F43" s="40"/>
      <c r="G43" s="33"/>
      <c r="H43" s="54"/>
      <c r="J43" s="34" t="str">
        <f>inventaire!A71</f>
        <v>ASCENSION DES AMES DECHAINEES</v>
      </c>
      <c r="K43" s="34" t="str">
        <f>inventaire!B71</f>
        <v>G3</v>
      </c>
      <c r="L43" s="12">
        <v>25.0</v>
      </c>
    </row>
    <row r="44">
      <c r="B44" s="36" t="str">
        <f>inventaire!A864</f>
        <v>MINIVILLES EXT GREEN VALLEY</v>
      </c>
      <c r="C44" s="36" t="str">
        <f>inventaire!B864</f>
        <v>T3-2</v>
      </c>
      <c r="D44" s="12">
        <f>inventaire!K864</f>
        <v>20.9</v>
      </c>
      <c r="J44" s="36" t="str">
        <f>inventaire!A72</f>
        <v>ASCENSION DES HEROS IMMORTELS</v>
      </c>
      <c r="K44" s="36" t="str">
        <f>inventaire!B72</f>
        <v>G3</v>
      </c>
      <c r="L44" s="12">
        <v>25.0</v>
      </c>
    </row>
    <row r="45">
      <c r="B45" s="36"/>
      <c r="C45" s="36"/>
      <c r="D45" s="36"/>
      <c r="F45" s="45" t="s">
        <v>3274</v>
      </c>
      <c r="G45" s="32">
        <v>45368.0</v>
      </c>
      <c r="H45" s="33"/>
      <c r="J45" s="36" t="str">
        <f>inventaire!A73</f>
        <v>ASCENSION LA RENAISSANCE DE VIGIL</v>
      </c>
      <c r="K45" s="36" t="str">
        <f>inventaire!B73</f>
        <v>G3</v>
      </c>
      <c r="L45" s="12">
        <v>20.0</v>
      </c>
    </row>
    <row r="46">
      <c r="B46" s="40"/>
      <c r="C46" s="33"/>
      <c r="D46" s="54">
        <f>SUM(D43:D45)</f>
        <v>45.9</v>
      </c>
      <c r="F46" s="34" t="str">
        <f>inventaire!A151</f>
        <v>BURGER QUIZ</v>
      </c>
      <c r="G46" s="34" t="str">
        <f>inventaire!B151</f>
        <v>Y4</v>
      </c>
      <c r="H46" s="34">
        <f>inventaire!K151</f>
        <v>20</v>
      </c>
      <c r="J46" s="34" t="str">
        <f>inventaire!A74</f>
        <v>ASCENSION LA VENGANCE DES TENEBRES</v>
      </c>
      <c r="K46" s="34" t="str">
        <f>inventaire!B74</f>
        <v>G3</v>
      </c>
      <c r="L46" s="12">
        <v>20.0</v>
      </c>
    </row>
    <row r="47">
      <c r="F47" s="34" t="str">
        <f>inventaire!A306</f>
        <v>DECRYPTO</v>
      </c>
      <c r="G47" s="34" t="str">
        <f>inventaire!B306</f>
        <v>D1 ET S4</v>
      </c>
      <c r="H47" s="34">
        <f>inventaire!K306</f>
        <v>20</v>
      </c>
      <c r="J47" s="36" t="str">
        <f>inventaire!A744</f>
        <v>LES CHEVALIERS DE LA TABLE RONDE</v>
      </c>
      <c r="K47" s="36" t="str">
        <f>inventaire!B744</f>
        <v>Y1</v>
      </c>
      <c r="L47" s="12">
        <f>inventaire!K744</f>
        <v>30</v>
      </c>
    </row>
    <row r="48">
      <c r="B48" s="45" t="s">
        <v>3275</v>
      </c>
      <c r="C48" s="32">
        <v>45367.0</v>
      </c>
      <c r="D48" s="33"/>
      <c r="F48" s="36" t="str">
        <f>inventaire!A403</f>
        <v>ESQUISSE ?</v>
      </c>
      <c r="G48" s="36" t="str">
        <f>inventaire!B403</f>
        <v>R5</v>
      </c>
      <c r="H48" s="36">
        <f>inventaire!K403</f>
        <v>20</v>
      </c>
      <c r="J48" s="40" t="s">
        <v>3254</v>
      </c>
      <c r="K48" s="33"/>
      <c r="L48" s="54">
        <f>SUM(L43:L47)</f>
        <v>120</v>
      </c>
    </row>
    <row r="49">
      <c r="B49" s="34" t="str">
        <f>inventaire!A89</f>
        <v>AZUL</v>
      </c>
      <c r="C49" s="34" t="str">
        <f>inventaire!B89</f>
        <v>S5</v>
      </c>
      <c r="D49" s="12">
        <f>inventaire!K89</f>
        <v>35</v>
      </c>
      <c r="F49" s="34" t="str">
        <f>inventaire!A482</f>
        <v>GRAND QUIZ STARWARS</v>
      </c>
      <c r="G49" s="34" t="str">
        <f>inventaire!B482</f>
        <v>K3</v>
      </c>
      <c r="H49" s="34">
        <f>inventaire!K482</f>
        <v>25</v>
      </c>
    </row>
    <row r="50">
      <c r="B50" s="34" t="s">
        <v>3276</v>
      </c>
      <c r="C50" s="36" t="s">
        <v>3277</v>
      </c>
      <c r="D50" s="12">
        <v>35.0</v>
      </c>
      <c r="F50" s="36" t="str">
        <f>inventaire!A794</f>
        <v>MAFIA DE CUBA</v>
      </c>
      <c r="G50" s="36" t="str">
        <f>inventaire!B794</f>
        <v>I5</v>
      </c>
      <c r="H50" s="36">
        <f>inventaire!K794</f>
        <v>30</v>
      </c>
      <c r="J50" s="45" t="s">
        <v>3265</v>
      </c>
      <c r="K50" s="32">
        <v>45367.0</v>
      </c>
      <c r="L50" s="33"/>
    </row>
    <row r="51">
      <c r="B51" s="36" t="str">
        <f>inventaire!A1228</f>
        <v>SPLENDOR  2014</v>
      </c>
      <c r="C51" s="36" t="str">
        <f>inventaire!B1228</f>
        <v>U1</v>
      </c>
      <c r="D51" s="12">
        <f>inventaire!K1228</f>
        <v>28</v>
      </c>
      <c r="F51" s="36" t="str">
        <f>inventaire!A891</f>
        <v>MUNCHKIN </v>
      </c>
      <c r="G51" s="36" t="str">
        <f>inventaire!B891</f>
        <v>N4-2 ET G1</v>
      </c>
      <c r="H51" s="36">
        <f>inventaire!K891</f>
        <v>28</v>
      </c>
      <c r="J51" s="34" t="str">
        <f>inventaire!A748</f>
        <v>LES DEMEURES  DE L EPOUVANTE</v>
      </c>
      <c r="K51" s="34" t="str">
        <f>inventaire!B748</f>
        <v>J4</v>
      </c>
      <c r="L51" s="34">
        <f>inventaire!K748</f>
        <v>30</v>
      </c>
    </row>
    <row r="52">
      <c r="B52" s="34" t="str">
        <f>inventaire!A1230</f>
        <v>SPLENDOR MARVEL</v>
      </c>
      <c r="C52" s="34" t="str">
        <f>inventaire!B1230</f>
        <v>U1</v>
      </c>
      <c r="D52" s="12">
        <f>inventaire!K1230</f>
        <v>28</v>
      </c>
      <c r="F52" s="34" t="str">
        <f>inventaire!A1193</f>
        <v>SKULL</v>
      </c>
      <c r="G52" s="34" t="str">
        <f>inventaire!B1193</f>
        <v>V4-1</v>
      </c>
      <c r="H52" s="34">
        <f>inventaire!K1193</f>
        <v>10</v>
      </c>
      <c r="J52" s="40" t="s">
        <v>3254</v>
      </c>
      <c r="K52" s="33"/>
      <c r="L52" s="54">
        <f>SUM(L51)</f>
        <v>30</v>
      </c>
    </row>
    <row r="53">
      <c r="B53" s="36" t="str">
        <f>inventaire!A1231</f>
        <v>SPLENDOR TAPIS</v>
      </c>
      <c r="C53" s="36" t="str">
        <f>inventaire!B1231</f>
        <v>K5</v>
      </c>
      <c r="D53" s="12">
        <f>inventaire!K1231</f>
        <v>30</v>
      </c>
      <c r="F53" s="36" t="s">
        <v>3278</v>
      </c>
      <c r="G53" s="34" t="s">
        <v>3279</v>
      </c>
      <c r="H53" s="34"/>
    </row>
    <row r="54">
      <c r="B54" s="40"/>
      <c r="C54" s="33"/>
      <c r="D54" s="54">
        <f>SUM(D49:D53)</f>
        <v>156</v>
      </c>
      <c r="F54" s="40"/>
      <c r="G54" s="33"/>
      <c r="H54" s="54">
        <f>SUM(H46:H53)</f>
        <v>153</v>
      </c>
      <c r="J54" s="45" t="s">
        <v>3280</v>
      </c>
      <c r="K54" s="32">
        <v>45368.0</v>
      </c>
      <c r="L54" s="33"/>
    </row>
    <row r="55">
      <c r="J55" s="34" t="str">
        <f>inventaire!A759</f>
        <v>LES TAVERNES DE LA VALEE PROFONDE</v>
      </c>
      <c r="K55" s="34" t="str">
        <f>inventaire!B759</f>
        <v>I3</v>
      </c>
      <c r="L55" s="34">
        <f>inventaire!K759</f>
        <v>25</v>
      </c>
    </row>
    <row r="56">
      <c r="J56" s="34" t="str">
        <f>inventaire!A221</f>
        <v>CLANK! LES AVENTURIERS DU DECK BUILDING</v>
      </c>
      <c r="K56" s="34" t="str">
        <f>inventaire!B221</f>
        <v>Q2</v>
      </c>
      <c r="L56" s="34">
        <f>inventaire!K221</f>
        <v>30</v>
      </c>
    </row>
    <row r="57">
      <c r="B57" s="45" t="s">
        <v>3281</v>
      </c>
      <c r="C57" s="32">
        <v>45366.0</v>
      </c>
      <c r="D57" s="33"/>
      <c r="J57" s="40" t="s">
        <v>3254</v>
      </c>
      <c r="K57" s="33"/>
      <c r="L57" s="54">
        <f>SUM(L56+L55)</f>
        <v>55</v>
      </c>
    </row>
    <row r="58">
      <c r="B58" s="34" t="str">
        <f>inventaire!A1065</f>
        <v>QIN</v>
      </c>
      <c r="C58" s="34" t="str">
        <f>inventaire!B1065</f>
        <v>X5</v>
      </c>
      <c r="D58" s="12">
        <f>inventaire!K1065</f>
        <v>25</v>
      </c>
      <c r="F58" s="45" t="s">
        <v>3282</v>
      </c>
      <c r="G58" s="32">
        <v>45368.0</v>
      </c>
      <c r="H58" s="33"/>
    </row>
    <row r="59">
      <c r="B59" s="40"/>
      <c r="C59" s="33"/>
      <c r="D59" s="54">
        <f>SUM(D58)</f>
        <v>25</v>
      </c>
      <c r="F59" s="34" t="str">
        <f>inventaire!A1028</f>
        <v>PINA PIRATA</v>
      </c>
      <c r="G59" s="34" t="str">
        <f>inventaire!B1028</f>
        <v>L2</v>
      </c>
      <c r="H59" s="34">
        <f>inventaire!K1028</f>
        <v>20</v>
      </c>
      <c r="J59" s="31" t="s">
        <v>3283</v>
      </c>
      <c r="K59" s="32">
        <v>45367.0</v>
      </c>
      <c r="L59" s="33"/>
    </row>
    <row r="60">
      <c r="F60" s="34" t="str">
        <f>inventaire!A160</f>
        <v>CAMELEON</v>
      </c>
      <c r="G60" s="34" t="str">
        <f>inventaire!B160</f>
        <v>H1</v>
      </c>
      <c r="H60" s="34">
        <f>inventaire!K160</f>
        <v>20</v>
      </c>
      <c r="J60" s="34" t="str">
        <f>inventaire!A1159</f>
        <v>SERVICE COMPRIS</v>
      </c>
      <c r="K60" s="34" t="str">
        <f>inventaire!B1159</f>
        <v>H1 ET V3-2</v>
      </c>
      <c r="L60" s="34">
        <f>inventaire!K1159</f>
        <v>20</v>
      </c>
    </row>
    <row r="61">
      <c r="B61" s="31" t="s">
        <v>3284</v>
      </c>
      <c r="C61" s="32">
        <v>45368.0</v>
      </c>
      <c r="D61" s="33"/>
      <c r="F61" s="36" t="str">
        <f>inventaire!A196</f>
        <v>CERBERE</v>
      </c>
      <c r="G61" s="36" t="str">
        <f>inventaire!B196</f>
        <v>R8</v>
      </c>
      <c r="H61" s="36">
        <f>inventaire!K196</f>
        <v>30</v>
      </c>
      <c r="J61" s="34" t="str">
        <f>inventaire!A393</f>
        <v>EN GARDE </v>
      </c>
      <c r="K61" s="34" t="str">
        <f>inventaire!B393</f>
        <v>R2</v>
      </c>
      <c r="L61" s="34">
        <f>inventaire!K393</f>
        <v>15</v>
      </c>
    </row>
    <row r="62">
      <c r="B62" s="34" t="str">
        <f>inventaire!A41</f>
        <v>AGENT TROUBLE</v>
      </c>
      <c r="C62" s="34" t="str">
        <f>inventaire!B41</f>
        <v>Q1-1</v>
      </c>
      <c r="D62" s="34">
        <f>inventaire!K41</f>
        <v>15</v>
      </c>
      <c r="F62" s="34" t="str">
        <f>inventaire!A366</f>
        <v>DRAFTOSAURUS</v>
      </c>
      <c r="G62" s="34" t="str">
        <f>inventaire!B366</f>
        <v>I4</v>
      </c>
      <c r="H62" s="34">
        <f>inventaire!K366</f>
        <v>20</v>
      </c>
      <c r="J62" s="34" t="s">
        <v>3285</v>
      </c>
      <c r="K62" s="34"/>
      <c r="L62" s="34">
        <v>25.0</v>
      </c>
    </row>
    <row r="63">
      <c r="B63" s="36" t="str">
        <f>inventaire!A250</f>
        <v>COMPATIBILITY</v>
      </c>
      <c r="C63" s="36" t="str">
        <f>inventaire!B250</f>
        <v>S3 ET H3</v>
      </c>
      <c r="D63" s="36">
        <f>inventaire!K250</f>
        <v>20</v>
      </c>
      <c r="F63" s="36" t="str">
        <f>inventaire!A212</f>
        <v>CHROMINO</v>
      </c>
      <c r="G63" s="36" t="str">
        <f>inventaire!B212</f>
        <v>W1</v>
      </c>
      <c r="H63" s="36">
        <f>inventaire!K212</f>
        <v>20</v>
      </c>
      <c r="J63" s="34" t="str">
        <f>inventaire!A1201</f>
        <v>SMALLWORLD</v>
      </c>
      <c r="K63" s="34" t="str">
        <f>inventaire!B1201</f>
        <v>L5 </v>
      </c>
      <c r="L63" s="34">
        <f>inventaire!K1201</f>
        <v>45</v>
      </c>
    </row>
    <row r="64">
      <c r="B64" s="36"/>
      <c r="C64" s="36"/>
      <c r="D64" s="36"/>
      <c r="F64" s="36" t="str">
        <f>inventaire!A419</f>
        <v>FARMINI</v>
      </c>
      <c r="G64" s="36" t="str">
        <f>inventaire!B419</f>
        <v>N4-1</v>
      </c>
      <c r="H64" s="36">
        <f>inventaire!K419</f>
        <v>20</v>
      </c>
      <c r="J64" s="36" t="str">
        <f>inventaire!A1212</f>
        <v>SOIREE ENQUETE DOSSIER 1 (MURDER)</v>
      </c>
      <c r="K64" s="36" t="str">
        <f>inventaire!B1212</f>
        <v>D1</v>
      </c>
      <c r="L64" s="36">
        <f>inventaire!K1212</f>
        <v>20</v>
      </c>
    </row>
    <row r="65">
      <c r="B65" s="40"/>
      <c r="C65" s="33"/>
      <c r="D65" s="54">
        <f>SUM(D62:D64)</f>
        <v>35</v>
      </c>
      <c r="F65" s="34" t="str">
        <f>inventaire!A622</f>
        <v>KING OF TOKYO</v>
      </c>
      <c r="G65" s="34" t="str">
        <f>inventaire!B622</f>
        <v>R3 ET L5</v>
      </c>
      <c r="H65" s="34">
        <f>inventaire!K622</f>
        <v>30</v>
      </c>
      <c r="J65" s="36"/>
      <c r="K65" s="36"/>
      <c r="L65" s="36"/>
    </row>
    <row r="66">
      <c r="F66" s="36" t="str">
        <f>inventaire!A1384</f>
        <v>TREK 12</v>
      </c>
      <c r="G66" s="36" t="str">
        <f>inventaire!B1384</f>
        <v>T4-3</v>
      </c>
      <c r="H66" s="36">
        <f>inventaire!K1384</f>
        <v>15</v>
      </c>
      <c r="J66" s="40" t="s">
        <v>3254</v>
      </c>
      <c r="K66" s="33"/>
      <c r="L66" s="54">
        <f>SUM(L60:L65)</f>
        <v>125</v>
      </c>
    </row>
    <row r="67">
      <c r="B67" s="31" t="s">
        <v>3286</v>
      </c>
      <c r="C67" s="32">
        <v>45368.0</v>
      </c>
      <c r="D67" s="33"/>
      <c r="F67" s="40"/>
      <c r="G67" s="33"/>
      <c r="H67" s="54">
        <f>SUM(H59:H66)</f>
        <v>175</v>
      </c>
    </row>
    <row r="68">
      <c r="B68" s="34" t="str">
        <f>inventaire!A1412</f>
        <v>UNDO  LE PRISONNIER DU PASSE</v>
      </c>
      <c r="C68" s="34" t="str">
        <f>inventaire!B1412</f>
        <v>V3-2</v>
      </c>
      <c r="D68" s="34">
        <f>inventaire!K1412</f>
        <v>25</v>
      </c>
      <c r="J68" s="31" t="s">
        <v>3287</v>
      </c>
      <c r="K68" s="32">
        <v>45368.0</v>
      </c>
      <c r="L68" s="33"/>
    </row>
    <row r="69">
      <c r="B69" s="36" t="str">
        <f>inventaire!A1416</f>
        <v>UNLOCK ESCAPE EXOTIC ADVENTURE </v>
      </c>
      <c r="C69" s="36" t="str">
        <f>inventaire!B1416</f>
        <v>R6</v>
      </c>
      <c r="D69" s="36">
        <f>inventaire!K1416</f>
        <v>30</v>
      </c>
      <c r="J69" s="34" t="str">
        <f>inventaire!A491</f>
        <v>GUEULES NOIRES</v>
      </c>
      <c r="K69" s="34" t="str">
        <f>inventaire!B491</f>
        <v>C5</v>
      </c>
      <c r="L69" s="34">
        <f>inventaire!K491</f>
        <v>25</v>
      </c>
    </row>
    <row r="70">
      <c r="B70" s="36" t="str">
        <f>inventaire!A1418</f>
        <v>UNLOCK ESCAPE MYSTERY ADVENTURE </v>
      </c>
      <c r="C70" s="36" t="str">
        <f>inventaire!B1418</f>
        <v>R6</v>
      </c>
      <c r="D70" s="36">
        <f>inventaire!K1418</f>
        <v>30</v>
      </c>
      <c r="J70" s="36" t="str">
        <f>inventaire!A851</f>
        <v>MICROMUTANTS ARACHNOIDES VS RUSSOPTERES</v>
      </c>
      <c r="K70" s="36" t="str">
        <f>inventaire!B851</f>
        <v>Q4 </v>
      </c>
      <c r="L70" s="36">
        <f>inventaire!K851</f>
        <v>25</v>
      </c>
    </row>
    <row r="71">
      <c r="B71" s="40"/>
      <c r="C71" s="33"/>
      <c r="D71" s="54">
        <f>SUM(D68:D70)</f>
        <v>85</v>
      </c>
      <c r="J71" s="36" t="str">
        <f>inventaire!A852</f>
        <v>MICROMUTANTS COSMOPLANTE VS SASHIMITES</v>
      </c>
      <c r="K71" s="36" t="str">
        <f>inventaire!B852</f>
        <v>H2</v>
      </c>
      <c r="L71" s="36">
        <f>inventaire!K852</f>
        <v>25</v>
      </c>
    </row>
    <row r="72">
      <c r="J72" s="36" t="str">
        <f>inventaire!A853</f>
        <v>MICROMUTANTS USATROPODE VS EXOgORG</v>
      </c>
      <c r="K72" s="36" t="str">
        <f>inventaire!B853</f>
        <v>Q4</v>
      </c>
      <c r="L72" s="36">
        <f>inventaire!K853</f>
        <v>25</v>
      </c>
    </row>
    <row r="73">
      <c r="J73" s="40" t="s">
        <v>3254</v>
      </c>
      <c r="K73" s="33"/>
      <c r="L73" s="54">
        <f>SUM(L69:L72)</f>
        <v>100</v>
      </c>
    </row>
  </sheetData>
  <mergeCells count="53">
    <mergeCell ref="K19:L19"/>
    <mergeCell ref="J22:K22"/>
    <mergeCell ref="K24:L24"/>
    <mergeCell ref="J27:K27"/>
    <mergeCell ref="K29:L29"/>
    <mergeCell ref="G4:H4"/>
    <mergeCell ref="K4:L4"/>
    <mergeCell ref="F9:G9"/>
    <mergeCell ref="J11:K11"/>
    <mergeCell ref="F13:G13"/>
    <mergeCell ref="K14:L14"/>
    <mergeCell ref="J17:K17"/>
    <mergeCell ref="G16:H16"/>
    <mergeCell ref="F19:G19"/>
    <mergeCell ref="G22:H22"/>
    <mergeCell ref="C24:D24"/>
    <mergeCell ref="B27:C27"/>
    <mergeCell ref="F27:G27"/>
    <mergeCell ref="G30:H30"/>
    <mergeCell ref="F32:G32"/>
    <mergeCell ref="G34:H34"/>
    <mergeCell ref="J35:K35"/>
    <mergeCell ref="C37:D37"/>
    <mergeCell ref="F37:G37"/>
    <mergeCell ref="G39:H39"/>
    <mergeCell ref="B40:C40"/>
    <mergeCell ref="C57:D57"/>
    <mergeCell ref="G58:H58"/>
    <mergeCell ref="B59:C59"/>
    <mergeCell ref="C61:D61"/>
    <mergeCell ref="B65:C65"/>
    <mergeCell ref="F67:G67"/>
    <mergeCell ref="B71:C71"/>
    <mergeCell ref="C67:D67"/>
    <mergeCell ref="C42:D42"/>
    <mergeCell ref="F43:G43"/>
    <mergeCell ref="G45:H45"/>
    <mergeCell ref="B46:C46"/>
    <mergeCell ref="C48:D48"/>
    <mergeCell ref="B54:C54"/>
    <mergeCell ref="F54:G54"/>
    <mergeCell ref="J57:K57"/>
    <mergeCell ref="K59:L59"/>
    <mergeCell ref="J66:K66"/>
    <mergeCell ref="K68:L68"/>
    <mergeCell ref="J73:K73"/>
    <mergeCell ref="K38:L38"/>
    <mergeCell ref="J40:K40"/>
    <mergeCell ref="K42:L42"/>
    <mergeCell ref="J48:K48"/>
    <mergeCell ref="K50:L50"/>
    <mergeCell ref="J52:K52"/>
    <mergeCell ref="K54:L54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25.0"/>
    <col customWidth="1" min="2" max="2" width="4.0"/>
  </cols>
  <sheetData>
    <row r="1">
      <c r="A1" s="55" t="s">
        <v>3288</v>
      </c>
      <c r="B1" s="55" t="s">
        <v>3251</v>
      </c>
      <c r="C1" s="55" t="s">
        <v>3289</v>
      </c>
    </row>
    <row r="2">
      <c r="A2" s="55" t="s">
        <v>3290</v>
      </c>
      <c r="B2" s="56">
        <v>12.0</v>
      </c>
      <c r="C2" s="55">
        <v>1.0</v>
      </c>
    </row>
    <row r="3">
      <c r="A3" s="55" t="s">
        <v>3291</v>
      </c>
      <c r="B3" s="56">
        <v>15.0</v>
      </c>
      <c r="C3" s="55">
        <v>1.0</v>
      </c>
    </row>
    <row r="4">
      <c r="A4" s="57" t="s">
        <v>313</v>
      </c>
      <c r="B4" s="55">
        <v>25.0</v>
      </c>
      <c r="C4" s="55">
        <v>1.0</v>
      </c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35.86"/>
    <col customWidth="1" min="7" max="7" width="31.86"/>
  </cols>
  <sheetData>
    <row r="1">
      <c r="A1" s="55" t="s">
        <v>3292</v>
      </c>
      <c r="B1" s="55" t="s">
        <v>3293</v>
      </c>
    </row>
    <row r="2">
      <c r="A2" s="55" t="s">
        <v>3294</v>
      </c>
      <c r="F2" s="55" t="s">
        <v>3295</v>
      </c>
      <c r="G2" s="58" t="str">
        <f>A113</f>
        <v>space hulk</v>
      </c>
      <c r="H2" s="55">
        <v>200.0</v>
      </c>
    </row>
    <row r="3">
      <c r="A3" s="55" t="s">
        <v>3296</v>
      </c>
      <c r="G3" s="58" t="str">
        <f>A137</f>
        <v>warhammer chaos dans le vieux monde</v>
      </c>
      <c r="H3" s="55">
        <v>60.0</v>
      </c>
    </row>
    <row r="4">
      <c r="A4" s="55" t="s">
        <v>3297</v>
      </c>
      <c r="G4" s="55" t="s">
        <v>3298</v>
      </c>
      <c r="H4" s="55">
        <v>50.0</v>
      </c>
    </row>
    <row r="5">
      <c r="A5" s="55" t="s">
        <v>3299</v>
      </c>
      <c r="B5" s="55" t="s">
        <v>3293</v>
      </c>
      <c r="G5" s="55" t="s">
        <v>3300</v>
      </c>
      <c r="H5" s="55">
        <v>60.0</v>
      </c>
    </row>
    <row r="6">
      <c r="A6" s="55" t="s">
        <v>3301</v>
      </c>
      <c r="H6" s="58">
        <f>SUM(H2:H5)</f>
        <v>370</v>
      </c>
    </row>
    <row r="7">
      <c r="A7" s="55" t="s">
        <v>3302</v>
      </c>
    </row>
    <row r="8">
      <c r="A8" s="55" t="s">
        <v>3303</v>
      </c>
    </row>
    <row r="9">
      <c r="A9" s="55" t="s">
        <v>3304</v>
      </c>
      <c r="F9" s="55" t="s">
        <v>3305</v>
      </c>
      <c r="G9" s="55" t="s">
        <v>3306</v>
      </c>
      <c r="H9" s="55">
        <v>40.0</v>
      </c>
    </row>
    <row r="10">
      <c r="A10" s="55" t="s">
        <v>3307</v>
      </c>
      <c r="B10" s="55" t="s">
        <v>3293</v>
      </c>
      <c r="G10" s="55" t="s">
        <v>3308</v>
      </c>
      <c r="H10" s="55">
        <v>40.0</v>
      </c>
    </row>
    <row r="11">
      <c r="A11" s="55" t="s">
        <v>3309</v>
      </c>
    </row>
    <row r="12">
      <c r="A12" s="55" t="s">
        <v>3310</v>
      </c>
    </row>
    <row r="13">
      <c r="A13" s="55" t="s">
        <v>3311</v>
      </c>
      <c r="F13" s="55" t="s">
        <v>3312</v>
      </c>
      <c r="G13" s="55" t="s">
        <v>3313</v>
      </c>
      <c r="H13" s="55">
        <v>50.0</v>
      </c>
    </row>
    <row r="14">
      <c r="A14" s="55" t="s">
        <v>3314</v>
      </c>
      <c r="G14" s="55" t="s">
        <v>3315</v>
      </c>
      <c r="H14" s="55">
        <v>50.0</v>
      </c>
    </row>
    <row r="15">
      <c r="A15" s="55" t="s">
        <v>3316</v>
      </c>
    </row>
    <row r="16">
      <c r="A16" s="55" t="s">
        <v>3317</v>
      </c>
    </row>
    <row r="17">
      <c r="A17" s="55" t="s">
        <v>3318</v>
      </c>
    </row>
    <row r="18">
      <c r="A18" s="55" t="s">
        <v>3319</v>
      </c>
      <c r="B18" s="55" t="s">
        <v>3293</v>
      </c>
    </row>
    <row r="19">
      <c r="A19" s="55" t="s">
        <v>3320</v>
      </c>
    </row>
    <row r="20">
      <c r="A20" s="55" t="s">
        <v>3321</v>
      </c>
    </row>
    <row r="21">
      <c r="A21" s="55" t="s">
        <v>3322</v>
      </c>
    </row>
    <row r="22">
      <c r="A22" s="55" t="s">
        <v>3323</v>
      </c>
      <c r="B22" s="55" t="s">
        <v>3293</v>
      </c>
    </row>
    <row r="23">
      <c r="A23" s="55" t="s">
        <v>3324</v>
      </c>
    </row>
    <row r="24">
      <c r="A24" s="55" t="s">
        <v>3325</v>
      </c>
    </row>
    <row r="25">
      <c r="A25" s="55" t="s">
        <v>3326</v>
      </c>
    </row>
    <row r="26">
      <c r="A26" s="55" t="s">
        <v>3327</v>
      </c>
      <c r="B26" s="55" t="s">
        <v>3293</v>
      </c>
    </row>
    <row r="27">
      <c r="A27" s="55" t="s">
        <v>3328</v>
      </c>
    </row>
    <row r="28">
      <c r="A28" s="55" t="s">
        <v>3329</v>
      </c>
    </row>
    <row r="29">
      <c r="A29" s="55" t="s">
        <v>3330</v>
      </c>
      <c r="B29" s="55" t="s">
        <v>3293</v>
      </c>
    </row>
    <row r="30">
      <c r="A30" s="55" t="s">
        <v>3331</v>
      </c>
    </row>
    <row r="31">
      <c r="A31" s="55" t="s">
        <v>3332</v>
      </c>
      <c r="B31" s="55" t="s">
        <v>3293</v>
      </c>
    </row>
    <row r="32">
      <c r="A32" s="55" t="s">
        <v>3333</v>
      </c>
    </row>
    <row r="33">
      <c r="A33" s="55" t="s">
        <v>3334</v>
      </c>
    </row>
    <row r="34">
      <c r="A34" s="55" t="s">
        <v>3335</v>
      </c>
      <c r="B34" s="55" t="s">
        <v>3293</v>
      </c>
    </row>
    <row r="35">
      <c r="A35" s="55" t="s">
        <v>3336</v>
      </c>
    </row>
    <row r="36">
      <c r="A36" s="55" t="s">
        <v>3337</v>
      </c>
    </row>
    <row r="37">
      <c r="A37" s="55" t="s">
        <v>3338</v>
      </c>
    </row>
    <row r="38">
      <c r="A38" s="55" t="s">
        <v>3339</v>
      </c>
    </row>
    <row r="39">
      <c r="A39" s="55" t="s">
        <v>3340</v>
      </c>
    </row>
    <row r="40">
      <c r="A40" s="55" t="s">
        <v>3341</v>
      </c>
    </row>
    <row r="41">
      <c r="A41" s="55" t="s">
        <v>3342</v>
      </c>
    </row>
    <row r="42">
      <c r="A42" s="55" t="s">
        <v>3343</v>
      </c>
    </row>
    <row r="43">
      <c r="A43" s="55" t="s">
        <v>3344</v>
      </c>
    </row>
    <row r="44">
      <c r="A44" s="55" t="s">
        <v>3345</v>
      </c>
    </row>
    <row r="45">
      <c r="A45" s="55" t="s">
        <v>3346</v>
      </c>
      <c r="B45" s="55" t="s">
        <v>3293</v>
      </c>
    </row>
    <row r="46">
      <c r="A46" s="55" t="s">
        <v>3347</v>
      </c>
    </row>
    <row r="47">
      <c r="A47" s="55" t="s">
        <v>3348</v>
      </c>
    </row>
    <row r="48">
      <c r="A48" s="55" t="s">
        <v>3349</v>
      </c>
    </row>
    <row r="49">
      <c r="A49" s="55" t="s">
        <v>3350</v>
      </c>
      <c r="B49" s="55" t="s">
        <v>3293</v>
      </c>
    </row>
    <row r="50">
      <c r="A50" s="55" t="s">
        <v>3351</v>
      </c>
      <c r="B50" s="55" t="s">
        <v>3293</v>
      </c>
    </row>
    <row r="51">
      <c r="A51" s="55" t="s">
        <v>3352</v>
      </c>
      <c r="B51" s="55" t="s">
        <v>3293</v>
      </c>
    </row>
    <row r="52">
      <c r="A52" s="55" t="s">
        <v>3353</v>
      </c>
    </row>
    <row r="53">
      <c r="A53" s="55" t="s">
        <v>3354</v>
      </c>
    </row>
    <row r="54">
      <c r="A54" s="55" t="s">
        <v>3355</v>
      </c>
    </row>
    <row r="55">
      <c r="A55" s="55" t="s">
        <v>3356</v>
      </c>
    </row>
    <row r="56">
      <c r="A56" s="55" t="s">
        <v>3357</v>
      </c>
    </row>
    <row r="57">
      <c r="A57" s="55" t="s">
        <v>3358</v>
      </c>
    </row>
    <row r="58">
      <c r="A58" s="55" t="s">
        <v>3359</v>
      </c>
    </row>
    <row r="59">
      <c r="A59" s="55" t="s">
        <v>3360</v>
      </c>
    </row>
    <row r="60">
      <c r="A60" s="55" t="s">
        <v>3361</v>
      </c>
      <c r="C60" s="55">
        <v>2.0</v>
      </c>
    </row>
    <row r="61">
      <c r="A61" s="55" t="s">
        <v>3362</v>
      </c>
    </row>
    <row r="62">
      <c r="A62" s="55" t="s">
        <v>3363</v>
      </c>
    </row>
    <row r="63">
      <c r="A63" s="55" t="s">
        <v>3364</v>
      </c>
    </row>
    <row r="64">
      <c r="A64" s="55" t="s">
        <v>3365</v>
      </c>
    </row>
    <row r="65">
      <c r="A65" s="55" t="s">
        <v>3366</v>
      </c>
    </row>
    <row r="66">
      <c r="A66" s="55" t="s">
        <v>3367</v>
      </c>
    </row>
    <row r="67">
      <c r="A67" s="55" t="s">
        <v>3368</v>
      </c>
    </row>
    <row r="68">
      <c r="A68" s="55" t="s">
        <v>3369</v>
      </c>
    </row>
    <row r="69">
      <c r="A69" s="55" t="s">
        <v>3370</v>
      </c>
      <c r="B69" s="55" t="s">
        <v>3293</v>
      </c>
    </row>
    <row r="70">
      <c r="A70" s="55" t="s">
        <v>3371</v>
      </c>
    </row>
    <row r="71">
      <c r="A71" s="55" t="s">
        <v>3372</v>
      </c>
    </row>
    <row r="72">
      <c r="A72" s="55" t="s">
        <v>3373</v>
      </c>
      <c r="B72" s="55" t="s">
        <v>3293</v>
      </c>
    </row>
    <row r="73">
      <c r="A73" s="55" t="s">
        <v>3374</v>
      </c>
    </row>
    <row r="74">
      <c r="A74" s="55" t="s">
        <v>3375</v>
      </c>
    </row>
    <row r="75">
      <c r="A75" s="55" t="s">
        <v>3376</v>
      </c>
    </row>
    <row r="76">
      <c r="A76" s="55" t="s">
        <v>3377</v>
      </c>
      <c r="B76" s="55" t="s">
        <v>3293</v>
      </c>
    </row>
    <row r="77">
      <c r="A77" s="55" t="s">
        <v>3378</v>
      </c>
    </row>
    <row r="78">
      <c r="A78" s="55" t="s">
        <v>3379</v>
      </c>
    </row>
    <row r="79">
      <c r="A79" s="55" t="s">
        <v>3380</v>
      </c>
    </row>
    <row r="80">
      <c r="A80" s="55" t="s">
        <v>3381</v>
      </c>
      <c r="B80" s="55" t="s">
        <v>3293</v>
      </c>
    </row>
    <row r="81">
      <c r="A81" s="55" t="s">
        <v>3382</v>
      </c>
      <c r="B81" s="55" t="s">
        <v>3293</v>
      </c>
    </row>
    <row r="82">
      <c r="A82" s="55" t="s">
        <v>3383</v>
      </c>
    </row>
    <row r="83">
      <c r="A83" s="55" t="s">
        <v>3384</v>
      </c>
    </row>
    <row r="84">
      <c r="A84" s="55" t="s">
        <v>3385</v>
      </c>
    </row>
    <row r="85">
      <c r="A85" s="55" t="s">
        <v>3386</v>
      </c>
    </row>
    <row r="86">
      <c r="A86" s="55" t="s">
        <v>3308</v>
      </c>
    </row>
    <row r="87">
      <c r="A87" s="55" t="s">
        <v>3387</v>
      </c>
    </row>
    <row r="88">
      <c r="A88" s="55" t="s">
        <v>3388</v>
      </c>
    </row>
    <row r="89">
      <c r="A89" s="55" t="s">
        <v>3389</v>
      </c>
      <c r="B89" s="55" t="s">
        <v>3293</v>
      </c>
    </row>
    <row r="90">
      <c r="A90" s="55" t="s">
        <v>3390</v>
      </c>
    </row>
    <row r="91">
      <c r="A91" s="55" t="s">
        <v>3391</v>
      </c>
    </row>
    <row r="92">
      <c r="A92" s="55" t="s">
        <v>3392</v>
      </c>
      <c r="B92" s="55" t="s">
        <v>3293</v>
      </c>
    </row>
    <row r="93">
      <c r="A93" s="55" t="s">
        <v>3393</v>
      </c>
    </row>
    <row r="94">
      <c r="A94" s="55" t="s">
        <v>3394</v>
      </c>
    </row>
    <row r="95">
      <c r="A95" s="55" t="s">
        <v>3395</v>
      </c>
    </row>
    <row r="96">
      <c r="A96" s="55" t="s">
        <v>3396</v>
      </c>
      <c r="B96" s="55" t="s">
        <v>3397</v>
      </c>
    </row>
    <row r="97">
      <c r="A97" s="55" t="s">
        <v>3398</v>
      </c>
    </row>
    <row r="98">
      <c r="A98" s="55" t="s">
        <v>3399</v>
      </c>
    </row>
    <row r="99">
      <c r="A99" s="55" t="s">
        <v>3400</v>
      </c>
    </row>
    <row r="100">
      <c r="A100" s="55" t="s">
        <v>3401</v>
      </c>
    </row>
    <row r="101">
      <c r="A101" s="55" t="s">
        <v>3402</v>
      </c>
      <c r="B101" s="55" t="s">
        <v>3293</v>
      </c>
    </row>
    <row r="102">
      <c r="A102" s="55" t="s">
        <v>3403</v>
      </c>
    </row>
    <row r="103">
      <c r="A103" s="55" t="s">
        <v>3404</v>
      </c>
    </row>
    <row r="104">
      <c r="A104" s="55" t="s">
        <v>3405</v>
      </c>
      <c r="B104" s="55" t="s">
        <v>3293</v>
      </c>
    </row>
    <row r="105">
      <c r="A105" s="55" t="s">
        <v>3406</v>
      </c>
      <c r="B105" s="55" t="s">
        <v>3293</v>
      </c>
    </row>
    <row r="106">
      <c r="A106" s="55" t="s">
        <v>3407</v>
      </c>
      <c r="B106" s="55" t="s">
        <v>3293</v>
      </c>
    </row>
    <row r="107">
      <c r="A107" s="55" t="s">
        <v>3408</v>
      </c>
      <c r="B107" s="55" t="s">
        <v>3293</v>
      </c>
    </row>
    <row r="108">
      <c r="A108" s="55" t="s">
        <v>3409</v>
      </c>
    </row>
    <row r="109">
      <c r="A109" s="55" t="s">
        <v>3410</v>
      </c>
      <c r="B109" s="55" t="s">
        <v>3293</v>
      </c>
    </row>
    <row r="110">
      <c r="A110" s="55" t="s">
        <v>3411</v>
      </c>
      <c r="B110" s="55" t="s">
        <v>3293</v>
      </c>
    </row>
    <row r="111">
      <c r="A111" s="55" t="s">
        <v>3412</v>
      </c>
      <c r="B111" s="55" t="s">
        <v>3293</v>
      </c>
    </row>
    <row r="112">
      <c r="A112" s="55" t="s">
        <v>3413</v>
      </c>
    </row>
    <row r="113">
      <c r="A113" s="55" t="s">
        <v>3414</v>
      </c>
    </row>
    <row r="114">
      <c r="A114" s="55" t="s">
        <v>3415</v>
      </c>
    </row>
    <row r="115">
      <c r="A115" s="55" t="s">
        <v>3416</v>
      </c>
    </row>
    <row r="116">
      <c r="A116" s="55" t="s">
        <v>3417</v>
      </c>
      <c r="B116" s="55" t="s">
        <v>3293</v>
      </c>
    </row>
    <row r="117">
      <c r="A117" s="55" t="s">
        <v>3418</v>
      </c>
      <c r="B117" s="55" t="s">
        <v>3293</v>
      </c>
    </row>
    <row r="118">
      <c r="A118" s="55" t="s">
        <v>3419</v>
      </c>
    </row>
    <row r="119">
      <c r="A119" s="55" t="s">
        <v>3420</v>
      </c>
    </row>
    <row r="120">
      <c r="A120" s="55" t="s">
        <v>3421</v>
      </c>
    </row>
    <row r="121">
      <c r="A121" s="55" t="s">
        <v>3422</v>
      </c>
    </row>
    <row r="122">
      <c r="A122" s="55" t="s">
        <v>3423</v>
      </c>
      <c r="C122" s="55">
        <v>2.0</v>
      </c>
    </row>
    <row r="123">
      <c r="A123" s="55" t="s">
        <v>3423</v>
      </c>
    </row>
    <row r="124">
      <c r="A124" s="55" t="s">
        <v>3424</v>
      </c>
    </row>
    <row r="125">
      <c r="A125" s="55" t="s">
        <v>3425</v>
      </c>
    </row>
    <row r="126">
      <c r="A126" s="55" t="s">
        <v>3426</v>
      </c>
    </row>
    <row r="127">
      <c r="A127" s="55" t="s">
        <v>3427</v>
      </c>
      <c r="B127" s="55" t="s">
        <v>3293</v>
      </c>
    </row>
    <row r="128">
      <c r="A128" s="55" t="s">
        <v>3428</v>
      </c>
      <c r="B128" s="55" t="s">
        <v>3293</v>
      </c>
    </row>
    <row r="129">
      <c r="A129" s="55" t="s">
        <v>3429</v>
      </c>
      <c r="B129" s="55" t="s">
        <v>3293</v>
      </c>
    </row>
    <row r="130">
      <c r="A130" s="55" t="s">
        <v>3430</v>
      </c>
      <c r="B130" s="55" t="s">
        <v>3293</v>
      </c>
    </row>
    <row r="131">
      <c r="A131" s="55" t="s">
        <v>3431</v>
      </c>
    </row>
    <row r="132">
      <c r="A132" s="55" t="s">
        <v>3432</v>
      </c>
    </row>
    <row r="133">
      <c r="A133" s="55" t="s">
        <v>3433</v>
      </c>
    </row>
    <row r="134">
      <c r="A134" s="55" t="s">
        <v>3434</v>
      </c>
    </row>
    <row r="135">
      <c r="A135" s="55" t="s">
        <v>3435</v>
      </c>
    </row>
    <row r="136">
      <c r="A136" s="55" t="s">
        <v>3315</v>
      </c>
    </row>
    <row r="137">
      <c r="A137" s="55" t="s">
        <v>3436</v>
      </c>
      <c r="B137" s="55" t="s">
        <v>3293</v>
      </c>
    </row>
    <row r="138">
      <c r="A138" s="55" t="s">
        <v>3437</v>
      </c>
    </row>
    <row r="139">
      <c r="A139" s="55" t="s">
        <v>3438</v>
      </c>
    </row>
  </sheetData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29.57"/>
  </cols>
  <sheetData>
    <row r="4">
      <c r="A4" s="59"/>
      <c r="B4" s="60"/>
    </row>
    <row r="5">
      <c r="A5" s="61"/>
      <c r="B5" s="60"/>
    </row>
    <row r="6">
      <c r="A6" s="61" t="s">
        <v>975</v>
      </c>
      <c r="B6" s="60">
        <v>35.0</v>
      </c>
    </row>
    <row r="7">
      <c r="A7" s="62" t="s">
        <v>707</v>
      </c>
      <c r="B7" s="60">
        <v>20.0</v>
      </c>
    </row>
    <row r="8">
      <c r="A8" s="62" t="s">
        <v>709</v>
      </c>
      <c r="B8" s="60">
        <v>20.0</v>
      </c>
    </row>
    <row r="9">
      <c r="A9" s="63" t="s">
        <v>3439</v>
      </c>
      <c r="B9" s="60">
        <f>SUM(B4:B8)</f>
        <v>75</v>
      </c>
    </row>
  </sheetData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>
    <row r="1">
      <c r="A1" s="55" t="s">
        <v>3440</v>
      </c>
      <c r="B1" s="47">
        <f>commande!H9+commande!L11++commande!H13+commande!H19+commande!H27+commande!H19+commande!L35+commande!L40+commande!L48+commande!L52-15</f>
        <v>1005</v>
      </c>
    </row>
    <row r="4">
      <c r="G4" s="55" t="s">
        <v>3441</v>
      </c>
      <c r="H4" s="55" t="s">
        <v>503</v>
      </c>
    </row>
    <row r="5">
      <c r="A5" s="55" t="s">
        <v>3442</v>
      </c>
      <c r="B5" s="47">
        <f>B1/3</f>
        <v>335</v>
      </c>
      <c r="D5" s="47">
        <f>B5+B6</f>
        <v>418.75</v>
      </c>
      <c r="F5" s="55" t="s">
        <v>3443</v>
      </c>
      <c r="G5" s="55">
        <v>419.0</v>
      </c>
      <c r="H5" s="55">
        <v>586.0</v>
      </c>
    </row>
    <row r="6">
      <c r="A6" s="55" t="s">
        <v>3444</v>
      </c>
      <c r="B6" s="47">
        <f>B5/4</f>
        <v>83.75</v>
      </c>
      <c r="D6" s="47">
        <f>B5+(3*B6)</f>
        <v>586.25</v>
      </c>
      <c r="F6" s="55" t="s">
        <v>3445</v>
      </c>
      <c r="G6" s="55">
        <v>150.0</v>
      </c>
      <c r="H6" s="55">
        <v>126.0</v>
      </c>
    </row>
    <row r="7">
      <c r="B7" s="55" t="s">
        <v>3446</v>
      </c>
      <c r="D7" s="47">
        <f>SUM(D5:D6)</f>
        <v>1005</v>
      </c>
    </row>
    <row r="12">
      <c r="A12" s="55">
        <v>50.0</v>
      </c>
      <c r="B12" s="55">
        <v>5.0</v>
      </c>
      <c r="C12" s="58">
        <f t="shared" ref="C12:C17" si="1">A12*B12</f>
        <v>250</v>
      </c>
    </row>
    <row r="13">
      <c r="A13" s="55">
        <v>20.0</v>
      </c>
      <c r="B13" s="55">
        <v>1.0</v>
      </c>
      <c r="C13" s="58">
        <f t="shared" si="1"/>
        <v>20</v>
      </c>
    </row>
    <row r="14">
      <c r="A14" s="55">
        <v>10.0</v>
      </c>
      <c r="B14" s="55">
        <v>1.0</v>
      </c>
      <c r="C14" s="58">
        <f t="shared" si="1"/>
        <v>10</v>
      </c>
    </row>
    <row r="15">
      <c r="A15" s="55">
        <v>5.0</v>
      </c>
      <c r="B15" s="55">
        <v>0.0</v>
      </c>
      <c r="C15" s="58">
        <f t="shared" si="1"/>
        <v>0</v>
      </c>
    </row>
    <row r="16">
      <c r="A16" s="55">
        <v>2.0</v>
      </c>
      <c r="B16" s="55">
        <v>0.0</v>
      </c>
      <c r="C16" s="58">
        <f t="shared" si="1"/>
        <v>0</v>
      </c>
    </row>
    <row r="17">
      <c r="A17" s="55">
        <v>1.0</v>
      </c>
      <c r="B17" s="55">
        <v>0.0</v>
      </c>
      <c r="C17" s="58">
        <f t="shared" si="1"/>
        <v>0</v>
      </c>
    </row>
    <row r="18">
      <c r="C18" s="58">
        <f>SUM(C12:C17)</f>
        <v>280</v>
      </c>
    </row>
    <row r="19">
      <c r="C19" s="47">
        <f>C18-B1</f>
        <v>-725</v>
      </c>
    </row>
    <row r="22">
      <c r="A22" s="35">
        <v>0.0</v>
      </c>
    </row>
    <row r="23">
      <c r="A23" s="12">
        <f>A22/3</f>
        <v>0</v>
      </c>
      <c r="B23" s="64"/>
      <c r="C23" s="37">
        <f>A23+A24</f>
        <v>0</v>
      </c>
    </row>
    <row r="24">
      <c r="A24" s="37">
        <f>A23/4</f>
        <v>0</v>
      </c>
      <c r="B24" s="64"/>
      <c r="C24" s="37">
        <f>A23+(3*A24)</f>
        <v>0</v>
      </c>
    </row>
    <row r="25">
      <c r="A25" s="55" t="s">
        <v>3446</v>
      </c>
      <c r="C25" s="37">
        <f>SUM(C23:C24)</f>
        <v>0</v>
      </c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2021-03-19T15:43:24Z</dcterms:created>
  <dc:creator>Patrick Lafond</dc:creator>
</cp:coreProperties>
</file>